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dinabima-my.sharepoint.com/personal/mirian_jaime_inabima_gob_do/Documents/Documentos/TRANSPARENCIA/2026/09 Septiembre/"/>
    </mc:Choice>
  </mc:AlternateContent>
  <xr:revisionPtr revIDLastSave="941" documentId="8_{98F39EE1-F656-45A1-BD74-79DD1BFF5C78}" xr6:coauthVersionLast="47" xr6:coauthVersionMax="47" xr10:uidLastSave="{388561AD-EA62-4D14-AD84-E31165007B6D}"/>
  <bookViews>
    <workbookView xWindow="-120" yWindow="-120" windowWidth="29040" windowHeight="15720" xr2:uid="{00000000-000D-0000-FFFF-FFFF00000000}"/>
  </bookViews>
  <sheets>
    <sheet name="ESTADO CXP AL 30 SEPTIEMBR 2026" sheetId="3" r:id="rId1"/>
  </sheets>
  <definedNames>
    <definedName name="_xlnm._FilterDatabase" localSheetId="0" hidden="1">'ESTADO CXP AL 30 SEPTIEMBR 2026'!$A$13:$G$62</definedName>
    <definedName name="_xlnm.Print_Area" localSheetId="0">'ESTADO CXP AL 30 SEPTIEMBR 2026'!$A$1:$G$69</definedName>
    <definedName name="_xlnm.Print_Titles" localSheetId="0">'ESTADO CXP AL 30 SEPTIEMBR 2026'!$13:$13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3" l="1"/>
  <c r="G61" i="3"/>
  <c r="G49" i="3"/>
  <c r="G50" i="3"/>
  <c r="G53" i="3" l="1"/>
  <c r="G54" i="3"/>
  <c r="G55" i="3"/>
  <c r="G56" i="3"/>
  <c r="G57" i="3"/>
  <c r="G58" i="3"/>
  <c r="G59" i="3"/>
  <c r="G60" i="3"/>
  <c r="G52" i="3"/>
  <c r="G51" i="3"/>
  <c r="G48" i="3"/>
  <c r="G35" i="3"/>
  <c r="G36" i="3"/>
  <c r="G37" i="3"/>
  <c r="G40" i="3"/>
  <c r="G41" i="3"/>
  <c r="G47" i="3" l="1"/>
  <c r="G46" i="3"/>
  <c r="G33" i="3" l="1"/>
  <c r="G23" i="3"/>
  <c r="G22" i="3"/>
  <c r="G27" i="3"/>
  <c r="G28" i="3"/>
  <c r="G29" i="3"/>
  <c r="G26" i="3"/>
  <c r="G14" i="3" l="1"/>
  <c r="G15" i="3"/>
  <c r="G16" i="3"/>
  <c r="G25" i="3" l="1"/>
  <c r="G24" i="3"/>
  <c r="G20" i="3" l="1"/>
  <c r="G42" i="3" l="1"/>
  <c r="G39" i="3" l="1"/>
  <c r="G32" i="3" l="1"/>
  <c r="G45" i="3"/>
  <c r="G43" i="3"/>
  <c r="G34" i="3" l="1"/>
  <c r="G17" i="3"/>
  <c r="G18" i="3"/>
  <c r="G19" i="3"/>
  <c r="G21" i="3"/>
  <c r="G30" i="3"/>
  <c r="G31" i="3"/>
  <c r="G44" i="3"/>
</calcChain>
</file>

<file path=xl/sharedStrings.xml><?xml version="1.0" encoding="utf-8"?>
<sst xmlns="http://schemas.openxmlformats.org/spreadsheetml/2006/main" count="207" uniqueCount="139">
  <si>
    <t xml:space="preserve">                             </t>
  </si>
  <si>
    <t>Estado de Cuentas por Pagar Suplidores</t>
  </si>
  <si>
    <t>Fecha de Factura</t>
  </si>
  <si>
    <t>Comprobante Fiscal</t>
  </si>
  <si>
    <t>Nombre del Acreedor</t>
  </si>
  <si>
    <t>Concepto</t>
  </si>
  <si>
    <t>Codificación Objetal</t>
  </si>
  <si>
    <t>Monto de la deuda en RD$</t>
  </si>
  <si>
    <t>Fecha limite de pago</t>
  </si>
  <si>
    <t>B1500000003</t>
  </si>
  <si>
    <t>2.3.9.6.01</t>
  </si>
  <si>
    <t>B1500001274</t>
  </si>
  <si>
    <t>B1500001313</t>
  </si>
  <si>
    <t>B1500001353</t>
  </si>
  <si>
    <t>2.2.7.2.06</t>
  </si>
  <si>
    <t>2.2.1.6.01</t>
  </si>
  <si>
    <t>B1500334191</t>
  </si>
  <si>
    <t>B1500340144</t>
  </si>
  <si>
    <t>B1500000567</t>
  </si>
  <si>
    <t>B1500000834</t>
  </si>
  <si>
    <t>TOTAL</t>
  </si>
  <si>
    <t xml:space="preserve">Lic. Mirian R. Jaime German </t>
  </si>
  <si>
    <t xml:space="preserve">          Lic. Felipe Antonio Paulino Frías </t>
  </si>
  <si>
    <t xml:space="preserve"> Enc. Div. Contabilidad</t>
  </si>
  <si>
    <t xml:space="preserve">                  Encargado Financiero</t>
  </si>
  <si>
    <t>B1500000963</t>
  </si>
  <si>
    <t>All OFFICE Solutions, SRL</t>
  </si>
  <si>
    <t>EDENORTE</t>
  </si>
  <si>
    <t>INSTITUTO NACIONAL DE ADMINISTRACION PUBLICA (INAP)</t>
  </si>
  <si>
    <t>CENTRO AUTOMOTRIZ LUCIANO, SRL.</t>
  </si>
  <si>
    <t>2.2.8.2.01</t>
  </si>
  <si>
    <t>Residuos Clasificados Diversos SRL (RESICLA)</t>
  </si>
  <si>
    <t>B1500000603</t>
  </si>
  <si>
    <t>Unipago S.A.</t>
  </si>
  <si>
    <t>Servicio de Procesamiento Datos Del Sistema De La Seguridad Social A Profesores Pensionados Y Jubilados Del INABIMA.</t>
  </si>
  <si>
    <t>2.2.6.3.01</t>
  </si>
  <si>
    <t>2.2.5.3.04</t>
  </si>
  <si>
    <t>2.2.1.8.01</t>
  </si>
  <si>
    <t>2.2.9.2.03</t>
  </si>
  <si>
    <t>GRUPO HICIANO (GRUHINC)</t>
  </si>
  <si>
    <t xml:space="preserve">OROZCO EXTERMINACIONES </t>
  </si>
  <si>
    <t>2.2.8.5.01</t>
  </si>
  <si>
    <t>HYLSA</t>
  </si>
  <si>
    <t>E450000000170</t>
  </si>
  <si>
    <t>Sanfra Food &amp; Catering, S.R.L.</t>
  </si>
  <si>
    <t>E450000000018</t>
  </si>
  <si>
    <t>TURISTRANS</t>
  </si>
  <si>
    <t>B1500001092</t>
  </si>
  <si>
    <t>2.3.5.3.01</t>
  </si>
  <si>
    <t>2.2.4.1.01</t>
  </si>
  <si>
    <t>E450000000023</t>
  </si>
  <si>
    <t>E450000000182</t>
  </si>
  <si>
    <t xml:space="preserve">B1500002374       </t>
  </si>
  <si>
    <t>B1500002375</t>
  </si>
  <si>
    <t>B1500002376</t>
  </si>
  <si>
    <t>B1500002377</t>
  </si>
  <si>
    <t>B1500002378</t>
  </si>
  <si>
    <t>B1500002379</t>
  </si>
  <si>
    <t>CLARO</t>
  </si>
  <si>
    <t>B1500002383</t>
  </si>
  <si>
    <t>B1500002384</t>
  </si>
  <si>
    <t>B1500002385</t>
  </si>
  <si>
    <t>E450000000193</t>
  </si>
  <si>
    <t>Xiomari Veloz D'Lujo fiesta SRL</t>
  </si>
  <si>
    <t>E450000000480</t>
  </si>
  <si>
    <t>2.2.1.3.01</t>
  </si>
  <si>
    <t>BOANERGE PEREZ URIBE</t>
  </si>
  <si>
    <t>B1500000010</t>
  </si>
  <si>
    <t>B1500000011</t>
  </si>
  <si>
    <t>B1500002397</t>
  </si>
  <si>
    <t>B1500002398</t>
  </si>
  <si>
    <t>B1500002399</t>
  </si>
  <si>
    <t>E450000155556</t>
  </si>
  <si>
    <t>E450000155449</t>
  </si>
  <si>
    <t>CONSORCIO DE TARJETAS DOMINICANAS SA</t>
  </si>
  <si>
    <t>E450000001386</t>
  </si>
  <si>
    <t>DSETA GRUOP SRL</t>
  </si>
  <si>
    <t>E450000000090</t>
  </si>
  <si>
    <t>Serv. De mantenimiento preventivo de ascensor SEPTIEMBRE  2026</t>
  </si>
  <si>
    <t>Editora Hoy S.A.S.</t>
  </si>
  <si>
    <t>E450000001758</t>
  </si>
  <si>
    <t>Serv. Renovación anual periódico Hoy</t>
  </si>
  <si>
    <t>Editora Listín Diario, SA</t>
  </si>
  <si>
    <t>E450000002432</t>
  </si>
  <si>
    <t>Serv. Renovación anual periódico LISTIN DIARIO</t>
  </si>
  <si>
    <t>Equifax Dominicana, SRL. (DATA CREDITO)</t>
  </si>
  <si>
    <t>E450000000546</t>
  </si>
  <si>
    <t>Serv. Consulta de data Maestro septiembre  2026</t>
  </si>
  <si>
    <t>INAPA</t>
  </si>
  <si>
    <t>E450000009543</t>
  </si>
  <si>
    <t>Servicio de agua potable distrito nacional septiembre 2026</t>
  </si>
  <si>
    <t xml:space="preserve">MEDCORP SOLUTIONS SRL </t>
  </si>
  <si>
    <t>B1500000018</t>
  </si>
  <si>
    <t>RAMON DE JESUS MORA REYNOSO</t>
  </si>
  <si>
    <t>B1500000559</t>
  </si>
  <si>
    <t>Servicios legales abogado notario(71) documentos.</t>
  </si>
  <si>
    <t>E450000000035</t>
  </si>
  <si>
    <t>Seguros Reservas SA</t>
  </si>
  <si>
    <t>E450000014752</t>
  </si>
  <si>
    <t>E450000000206</t>
  </si>
  <si>
    <t>UNIVERSAL DE COMPUTOS SRL</t>
  </si>
  <si>
    <t>E450000000142</t>
  </si>
  <si>
    <t>Viamar, SA</t>
  </si>
  <si>
    <t>E450000012513</t>
  </si>
  <si>
    <t>2.2.8.7.02</t>
  </si>
  <si>
    <t>2.2.1.7.01</t>
  </si>
  <si>
    <t>2.2.8.7.06</t>
  </si>
  <si>
    <t>2.3.9.2.01</t>
  </si>
  <si>
    <t>2.3.3.4.01</t>
  </si>
  <si>
    <t>2.6.4.1.01</t>
  </si>
  <si>
    <t>2.2.4.4.01</t>
  </si>
  <si>
    <t>Correspondiente al 30 de Septiembre  2026</t>
  </si>
  <si>
    <t>ADAFP (Asociación Dominicana de Administradora de Fondo de pensiones)</t>
  </si>
  <si>
    <t>Pago de inscripción y reservas de hab. Participación en XXI Seminario Internacional FIAT 2022.</t>
  </si>
  <si>
    <t>Servicio de renta de impresoras / fotocopiadoras cuota 8/12 al 05/07/2022</t>
  </si>
  <si>
    <t>Servicio de renta de impresoras / fotocopiadoras cuota 9/12 al 02/08/2022</t>
  </si>
  <si>
    <t>Servicio de renta de impresoras / fotocopiadoras cuota 10/12 al 02/09/2022</t>
  </si>
  <si>
    <t>Servicios legales actos de Alguacil.</t>
  </si>
  <si>
    <t>Servicio de mantenimiento de vehículo de la institución</t>
  </si>
  <si>
    <t>Servicio telefónico mes de septiembre 2026</t>
  </si>
  <si>
    <t>Pago de recarga peaje vehículos de la institución.</t>
  </si>
  <si>
    <t>Servicio Energía Eléctrica febrero  2023 La vega</t>
  </si>
  <si>
    <t>Servicio de catering para colaboradores del Inabima por ridesgur food dominicana desde el 23  de junio al 05 de julio 2026</t>
  </si>
  <si>
    <t>Adq. De neumáticos (04) para uso de vehiculos.de la institución.</t>
  </si>
  <si>
    <t>Aporte para cubrir curso presencial "Diseño, Ejecución y evaluación de proyectos" del 19 oc al 21 nov. 2023</t>
  </si>
  <si>
    <t>Aporte para cubrir costo "Diplomado Gestión Publica alineado a los objetivos Sostenible "del 16 de sep al 16 de nov. 2024</t>
  </si>
  <si>
    <t>Aporte para cubrir costo "Diplomado de derecho administrativo "del del 06 al  Mayo 2025</t>
  </si>
  <si>
    <t>Mantenimiento preventivo a rayos X dentales plan odontológico.</t>
  </si>
  <si>
    <t>Servicio de fumigación sede y centros de servicio Inabima SEPT 2026</t>
  </si>
  <si>
    <t>Servicio de recolección y disposición final de residuos biomédicos, químicos y desechos odontológicos los días 05,19,22 Y 26 DE DICIEMBRE 2025</t>
  </si>
  <si>
    <t>Servicio de recolección y disposición final de residuos biomédicos, químicos y desechos odontológicos AGOSTO 2026.</t>
  </si>
  <si>
    <t xml:space="preserve">Servicio de refrigerio preempacado para turismo magisterial de la institución. </t>
  </si>
  <si>
    <t>Póliza de seguros vehículos de motor individual desde 15/09/2026 hasta 31/012/2026</t>
  </si>
  <si>
    <t>Servicio de transporte de diferentes actividades del INABIMA.</t>
  </si>
  <si>
    <t>Adquisición de cartuchos tinta epson para las impresoras de la institución .</t>
  </si>
  <si>
    <t xml:space="preserve">Adquisición de (2) camionetas Mazda de la Institución </t>
  </si>
  <si>
    <t>serv. De catering para actividad del día de los padres a los colaboradores del Inabima.</t>
  </si>
  <si>
    <t>E450000001406</t>
  </si>
  <si>
    <t>B1500000472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</si>
</sst>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indexed="63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2"/>
      <name val="Calibri"/>
      <family val="2"/>
      <scheme val="minor"/>
    </font>
    <font>
      <sz val="11"/>
      <color rgb="FF08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4" borderId="1" applyNumberFormat="0" applyFont="0" applyAlignment="0" applyProtection="0"/>
    <xf numFmtId="0" fontId="3" fillId="5" borderId="0" applyNumberFormat="0" applyBorder="0" applyAlignment="0" applyProtection="0"/>
  </cellStyleXfs>
  <cellXfs count="88">
    <xf numFmtId="0" fontId="0" fillId="0" borderId="0" xfId="0"/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43" fontId="0" fillId="0" borderId="0" xfId="1" applyFont="1" applyAlignment="1">
      <alignment horizontal="center" wrapText="1"/>
    </xf>
    <xf numFmtId="0" fontId="7" fillId="2" borderId="0" xfId="0" applyFont="1" applyFill="1" applyAlignment="1">
      <alignment horizontal="left" vertical="center" wrapText="1"/>
    </xf>
    <xf numFmtId="0" fontId="4" fillId="0" borderId="0" xfId="0" quotePrefix="1" applyFont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wrapText="1"/>
    </xf>
    <xf numFmtId="0" fontId="12" fillId="3" borderId="6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43" fontId="0" fillId="2" borderId="0" xfId="1" applyFont="1" applyFill="1" applyAlignment="1">
      <alignment horizontal="center" wrapText="1"/>
    </xf>
    <xf numFmtId="43" fontId="6" fillId="2" borderId="0" xfId="1" applyFont="1" applyFill="1" applyAlignment="1">
      <alignment horizontal="center" wrapText="1"/>
    </xf>
    <xf numFmtId="43" fontId="12" fillId="3" borderId="3" xfId="1" applyFont="1" applyFill="1" applyBorder="1" applyAlignment="1">
      <alignment horizontal="center" wrapText="1"/>
    </xf>
    <xf numFmtId="14" fontId="6" fillId="0" borderId="0" xfId="2" applyNumberFormat="1" applyFont="1" applyFill="1" applyBorder="1" applyAlignment="1">
      <alignment horizontal="center" wrapText="1"/>
    </xf>
    <xf numFmtId="0" fontId="0" fillId="0" borderId="7" xfId="2" applyFont="1" applyFill="1" applyBorder="1" applyAlignment="1">
      <alignment horizontal="center" vertical="center" wrapText="1"/>
    </xf>
    <xf numFmtId="14" fontId="0" fillId="0" borderId="7" xfId="2" applyNumberFormat="1" applyFont="1" applyFill="1" applyBorder="1" applyAlignment="1">
      <alignment horizontal="center" vertical="center" wrapText="1"/>
    </xf>
    <xf numFmtId="14" fontId="0" fillId="0" borderId="4" xfId="2" applyNumberFormat="1" applyFont="1" applyFill="1" applyBorder="1" applyAlignment="1">
      <alignment horizontal="center" vertical="center" wrapText="1"/>
    </xf>
    <xf numFmtId="43" fontId="11" fillId="0" borderId="4" xfId="3" applyNumberFormat="1" applyFont="1" applyFill="1" applyBorder="1" applyAlignment="1">
      <alignment horizontal="center" vertical="center" wrapText="1"/>
    </xf>
    <xf numFmtId="0" fontId="0" fillId="0" borderId="4" xfId="2" applyFont="1" applyFill="1" applyBorder="1" applyAlignment="1">
      <alignment horizontal="center" vertical="center" wrapText="1"/>
    </xf>
    <xf numFmtId="4" fontId="5" fillId="0" borderId="4" xfId="2" applyNumberFormat="1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12" fillId="0" borderId="4" xfId="2" applyNumberFormat="1" applyFont="1" applyFill="1" applyBorder="1" applyAlignment="1">
      <alignment horizontal="center" vertical="center" wrapText="1"/>
    </xf>
    <xf numFmtId="43" fontId="7" fillId="2" borderId="4" xfId="1" applyFont="1" applyFill="1" applyBorder="1" applyAlignment="1">
      <alignment horizontal="center" vertical="center" wrapText="1"/>
    </xf>
    <xf numFmtId="43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4" fontId="10" fillId="2" borderId="4" xfId="0" applyNumberFormat="1" applyFont="1" applyFill="1" applyBorder="1" applyAlignment="1">
      <alignment horizontal="center" vertical="center" wrapText="1"/>
    </xf>
    <xf numFmtId="4" fontId="10" fillId="0" borderId="1" xfId="2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43" fontId="0" fillId="0" borderId="4" xfId="0" applyNumberFormat="1" applyBorder="1" applyAlignment="1">
      <alignment horizontal="center" vertical="center" wrapText="1"/>
    </xf>
    <xf numFmtId="0" fontId="0" fillId="0" borderId="4" xfId="2" applyNumberFormat="1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4" fontId="0" fillId="0" borderId="4" xfId="0" applyNumberForma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43" fontId="0" fillId="0" borderId="4" xfId="0" applyNumberFormat="1" applyBorder="1" applyAlignment="1">
      <alignment horizontal="center" vertical="center"/>
    </xf>
    <xf numFmtId="43" fontId="0" fillId="0" borderId="4" xfId="0" applyNumberFormat="1" applyBorder="1" applyAlignment="1">
      <alignment vertical="center"/>
    </xf>
    <xf numFmtId="4" fontId="0" fillId="0" borderId="7" xfId="0" applyNumberFormat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43" fontId="0" fillId="0" borderId="7" xfId="0" applyNumberFormat="1" applyBorder="1" applyAlignment="1">
      <alignment vertical="center"/>
    </xf>
    <xf numFmtId="4" fontId="0" fillId="0" borderId="4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43" fontId="0" fillId="0" borderId="9" xfId="0" applyNumberFormat="1" applyBorder="1" applyAlignment="1">
      <alignment horizontal="center" vertical="center"/>
    </xf>
    <xf numFmtId="43" fontId="0" fillId="0" borderId="7" xfId="0" applyNumberFormat="1" applyBorder="1" applyAlignment="1">
      <alignment horizontal="center" vertical="center"/>
    </xf>
    <xf numFmtId="4" fontId="5" fillId="0" borderId="4" xfId="0" applyNumberFormat="1" applyFont="1" applyBorder="1" applyAlignment="1">
      <alignment horizontal="left" vertical="center" wrapText="1"/>
    </xf>
    <xf numFmtId="43" fontId="0" fillId="0" borderId="4" xfId="0" applyNumberFormat="1" applyBorder="1" applyAlignment="1">
      <alignment horizontal="right" vertical="center"/>
    </xf>
    <xf numFmtId="4" fontId="0" fillId="0" borderId="4" xfId="2" applyNumberFormat="1" applyFont="1" applyFill="1" applyBorder="1" applyAlignment="1">
      <alignment horizontal="left" vertical="center" wrapText="1"/>
    </xf>
    <xf numFmtId="0" fontId="13" fillId="0" borderId="4" xfId="0" applyFont="1" applyBorder="1" applyAlignment="1">
      <alignment vertical="center"/>
    </xf>
    <xf numFmtId="164" fontId="0" fillId="0" borderId="4" xfId="0" applyNumberFormat="1" applyBorder="1" applyAlignment="1">
      <alignment vertical="center" wrapText="1"/>
    </xf>
    <xf numFmtId="43" fontId="0" fillId="0" borderId="4" xfId="0" applyNumberFormat="1" applyBorder="1" applyAlignment="1">
      <alignment horizontal="left" vertical="center"/>
    </xf>
    <xf numFmtId="14" fontId="0" fillId="0" borderId="4" xfId="0" applyNumberForma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43" fontId="5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43" fontId="5" fillId="0" borderId="4" xfId="0" applyNumberFormat="1" applyFont="1" applyBorder="1" applyAlignment="1">
      <alignment horizontal="left" vertical="center"/>
    </xf>
    <xf numFmtId="4" fontId="11" fillId="0" borderId="4" xfId="3" applyNumberFormat="1" applyFont="1" applyFill="1" applyBorder="1" applyAlignment="1">
      <alignment horizontal="center" vertical="center"/>
    </xf>
    <xf numFmtId="43" fontId="0" fillId="0" borderId="4" xfId="1" applyFont="1" applyFill="1" applyBorder="1" applyAlignment="1">
      <alignment vertical="center"/>
    </xf>
    <xf numFmtId="43" fontId="0" fillId="0" borderId="7" xfId="0" applyNumberFormat="1" applyBorder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4" xfId="2" applyNumberFormat="1" applyFont="1" applyFill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9" xfId="2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</cellXfs>
  <cellStyles count="4">
    <cellStyle name="Bueno" xfId="3" builtinId="26"/>
    <cellStyle name="Millares" xfId="1" builtinId="3"/>
    <cellStyle name="Normal" xfId="0" builtinId="0"/>
    <cellStyle name="Notas" xfId="2" builtinId="1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1885951</xdr:colOff>
      <xdr:row>0</xdr:row>
      <xdr:rowOff>0</xdr:rowOff>
    </xdr:from>
    <xdr:to>
      <xdr:col>4</xdr:col>
      <xdr:colOff>88693</xdr:colOff>
      <xdr:row>7</xdr:row>
      <xdr:rowOff>170895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56E57C-CB50-45B6-A990-FD2E1B160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1565" y="0"/>
          <a:ext cx="3588696" cy="1504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BA4A7-B60A-4615-9D9D-F91F68741A4C}">
  <sheetPr>
    <pageSetUpPr fitToPage="1"/>
  </sheetPr>
  <dimension ref="A4:G90"/>
  <sheetViews>
    <sheetView showGridLines="0" tabSelected="1" showWhiteSpace="0" zoomScale="110" zoomScaleNormal="110" workbookViewId="0">
      <selection activeCell="D65" sqref="D65"/>
    </sheetView>
  </sheetViews>
  <sheetFormatPr baseColWidth="10" defaultColWidth="11.42578125" defaultRowHeight="15" x14ac:dyDescent="0.25"/>
  <cols>
    <col min="1" max="1" width="12.7109375" style="82" customWidth="1"/>
    <col min="2" max="2" width="16.7109375" style="41" customWidth="1"/>
    <col min="3" max="3" width="36.42578125" style="42" customWidth="1"/>
    <col min="4" max="4" width="44.28515625" style="35" customWidth="1"/>
    <col min="5" max="5" width="17.42578125" style="41" bestFit="1" customWidth="1"/>
    <col min="6" max="6" width="21.140625" style="5" customWidth="1"/>
    <col min="7" max="7" width="17.85546875" style="41" customWidth="1"/>
    <col min="8" max="8" width="47.140625" style="35" customWidth="1"/>
    <col min="9" max="9" width="17.85546875" style="35" customWidth="1"/>
    <col min="10" max="10" width="16" style="35" customWidth="1"/>
    <col min="11" max="11" width="17.42578125" style="35" customWidth="1"/>
    <col min="12" max="12" width="11.5703125" style="35" bestFit="1" customWidth="1"/>
    <col min="13" max="13" width="15.28515625" style="35" customWidth="1"/>
    <col min="14" max="14" width="14.7109375" style="35" bestFit="1" customWidth="1"/>
    <col min="15" max="15" width="16.28515625" style="35" customWidth="1"/>
    <col min="16" max="16" width="24.140625" style="35" customWidth="1"/>
    <col min="17" max="17" width="11.5703125" style="35" bestFit="1" customWidth="1"/>
    <col min="18" max="16384" width="11.42578125" style="35"/>
  </cols>
  <sheetData>
    <row r="4" spans="1:7" x14ac:dyDescent="0.25">
      <c r="A4" s="80"/>
      <c r="B4" s="32"/>
      <c r="C4" s="33"/>
      <c r="D4" s="34"/>
      <c r="E4" s="32"/>
      <c r="F4" s="15"/>
      <c r="G4" s="32"/>
    </row>
    <row r="5" spans="1:7" x14ac:dyDescent="0.25">
      <c r="A5" s="80"/>
      <c r="B5" s="32"/>
      <c r="C5" s="33"/>
      <c r="D5" s="34"/>
      <c r="E5" s="32"/>
      <c r="F5" s="15"/>
      <c r="G5" s="32"/>
    </row>
    <row r="6" spans="1:7" x14ac:dyDescent="0.25">
      <c r="A6" s="80"/>
      <c r="B6" s="32"/>
      <c r="C6" s="1" t="s">
        <v>0</v>
      </c>
      <c r="D6" s="34"/>
      <c r="E6" s="2"/>
      <c r="F6" s="15"/>
      <c r="G6" s="32"/>
    </row>
    <row r="7" spans="1:7" x14ac:dyDescent="0.25">
      <c r="A7" s="80"/>
      <c r="B7" s="32"/>
      <c r="C7" s="1"/>
      <c r="D7" s="34"/>
      <c r="E7" s="2"/>
      <c r="F7" s="15"/>
      <c r="G7" s="32"/>
    </row>
    <row r="8" spans="1:7" x14ac:dyDescent="0.25">
      <c r="A8" s="80"/>
      <c r="B8" s="32"/>
      <c r="C8" s="1"/>
      <c r="D8" s="34"/>
      <c r="E8" s="2"/>
      <c r="F8" s="15"/>
      <c r="G8" s="32"/>
    </row>
    <row r="9" spans="1:7" ht="9.75" customHeight="1" x14ac:dyDescent="0.25">
      <c r="A9" s="4"/>
      <c r="B9" s="2"/>
      <c r="C9" s="1"/>
      <c r="D9" s="3"/>
      <c r="E9" s="2"/>
      <c r="F9" s="16"/>
      <c r="G9" s="2"/>
    </row>
    <row r="10" spans="1:7" ht="15.75" x14ac:dyDescent="0.25">
      <c r="A10" s="46" t="s">
        <v>1</v>
      </c>
      <c r="B10" s="46"/>
      <c r="C10" s="46"/>
      <c r="D10" s="46"/>
      <c r="E10" s="46"/>
      <c r="F10" s="46"/>
      <c r="G10" s="46"/>
    </row>
    <row r="11" spans="1:7" ht="18" customHeight="1" x14ac:dyDescent="0.25">
      <c r="A11" s="46" t="s">
        <v>111</v>
      </c>
      <c r="B11" s="46"/>
      <c r="C11" s="46"/>
      <c r="D11" s="46"/>
      <c r="E11" s="46"/>
      <c r="F11" s="46"/>
      <c r="G11" s="46"/>
    </row>
    <row r="12" spans="1:7" ht="15.75" thickBot="1" x14ac:dyDescent="0.3">
      <c r="A12" s="4"/>
      <c r="B12" s="4"/>
      <c r="C12" s="1"/>
      <c r="D12" s="4"/>
      <c r="E12" s="2"/>
      <c r="F12" s="16"/>
      <c r="G12" s="2"/>
    </row>
    <row r="13" spans="1:7" s="14" customFormat="1" ht="32.25" thickBot="1" x14ac:dyDescent="0.3">
      <c r="A13" s="81" t="s">
        <v>2</v>
      </c>
      <c r="B13" s="11" t="s">
        <v>3</v>
      </c>
      <c r="C13" s="11" t="s">
        <v>4</v>
      </c>
      <c r="D13" s="11" t="s">
        <v>5</v>
      </c>
      <c r="E13" s="12" t="s">
        <v>6</v>
      </c>
      <c r="F13" s="17" t="s">
        <v>7</v>
      </c>
      <c r="G13" s="13" t="s">
        <v>8</v>
      </c>
    </row>
    <row r="14" spans="1:7" s="36" customFormat="1" ht="45" x14ac:dyDescent="0.25">
      <c r="A14" s="83">
        <v>44839</v>
      </c>
      <c r="B14" s="49" t="s">
        <v>9</v>
      </c>
      <c r="C14" s="50" t="s">
        <v>112</v>
      </c>
      <c r="D14" s="51" t="s">
        <v>113</v>
      </c>
      <c r="E14" s="19" t="s">
        <v>10</v>
      </c>
      <c r="F14" s="52">
        <v>134070</v>
      </c>
      <c r="G14" s="20">
        <f t="shared" ref="G14:G45" si="0">A14+30</f>
        <v>44869</v>
      </c>
    </row>
    <row r="15" spans="1:7" s="36" customFormat="1" ht="30" x14ac:dyDescent="0.25">
      <c r="A15" s="71">
        <v>44747</v>
      </c>
      <c r="B15" s="49" t="s">
        <v>11</v>
      </c>
      <c r="C15" s="40" t="s">
        <v>26</v>
      </c>
      <c r="D15" s="40" t="s">
        <v>114</v>
      </c>
      <c r="E15" s="22" t="s">
        <v>36</v>
      </c>
      <c r="F15" s="53">
        <v>122775.06</v>
      </c>
      <c r="G15" s="21">
        <f t="shared" si="0"/>
        <v>44777</v>
      </c>
    </row>
    <row r="16" spans="1:7" s="36" customFormat="1" ht="30" x14ac:dyDescent="0.25">
      <c r="A16" s="84">
        <v>44782</v>
      </c>
      <c r="B16" s="54" t="s">
        <v>12</v>
      </c>
      <c r="C16" s="55" t="s">
        <v>26</v>
      </c>
      <c r="D16" s="56" t="s">
        <v>115</v>
      </c>
      <c r="E16" s="22" t="s">
        <v>36</v>
      </c>
      <c r="F16" s="57">
        <v>80988.899999999994</v>
      </c>
      <c r="G16" s="21">
        <f t="shared" si="0"/>
        <v>44812</v>
      </c>
    </row>
    <row r="17" spans="1:7" s="36" customFormat="1" ht="30" x14ac:dyDescent="0.25">
      <c r="A17" s="71">
        <v>44812</v>
      </c>
      <c r="B17" s="49" t="s">
        <v>13</v>
      </c>
      <c r="C17" s="50" t="s">
        <v>26</v>
      </c>
      <c r="D17" s="40" t="s">
        <v>116</v>
      </c>
      <c r="E17" s="22" t="s">
        <v>36</v>
      </c>
      <c r="F17" s="53">
        <v>114429.63</v>
      </c>
      <c r="G17" s="21">
        <f t="shared" si="0"/>
        <v>44842</v>
      </c>
    </row>
    <row r="18" spans="1:7" s="36" customFormat="1" x14ac:dyDescent="0.25">
      <c r="A18" s="71">
        <v>46261</v>
      </c>
      <c r="B18" s="58" t="s">
        <v>67</v>
      </c>
      <c r="C18" s="50" t="s">
        <v>66</v>
      </c>
      <c r="D18" s="40" t="s">
        <v>117</v>
      </c>
      <c r="E18" s="19" t="s">
        <v>104</v>
      </c>
      <c r="F18" s="52">
        <v>14750</v>
      </c>
      <c r="G18" s="21">
        <f t="shared" si="0"/>
        <v>46291</v>
      </c>
    </row>
    <row r="19" spans="1:7" s="36" customFormat="1" x14ac:dyDescent="0.25">
      <c r="A19" s="71">
        <v>46282</v>
      </c>
      <c r="B19" s="58" t="s">
        <v>68</v>
      </c>
      <c r="C19" s="50" t="s">
        <v>66</v>
      </c>
      <c r="D19" s="40" t="s">
        <v>117</v>
      </c>
      <c r="E19" s="19" t="s">
        <v>104</v>
      </c>
      <c r="F19" s="52">
        <v>11800</v>
      </c>
      <c r="G19" s="21">
        <f t="shared" si="0"/>
        <v>46312</v>
      </c>
    </row>
    <row r="20" spans="1:7" s="36" customFormat="1" ht="30" x14ac:dyDescent="0.25">
      <c r="A20" s="83">
        <v>46252</v>
      </c>
      <c r="B20" s="49" t="s">
        <v>52</v>
      </c>
      <c r="C20" s="59" t="s">
        <v>29</v>
      </c>
      <c r="D20" s="60" t="s">
        <v>118</v>
      </c>
      <c r="E20" s="23" t="s">
        <v>14</v>
      </c>
      <c r="F20" s="52">
        <v>13452</v>
      </c>
      <c r="G20" s="21">
        <f t="shared" si="0"/>
        <v>46282</v>
      </c>
    </row>
    <row r="21" spans="1:7" s="36" customFormat="1" ht="30" x14ac:dyDescent="0.25">
      <c r="A21" s="83">
        <v>46252</v>
      </c>
      <c r="B21" s="49" t="s">
        <v>53</v>
      </c>
      <c r="C21" s="59" t="s">
        <v>29</v>
      </c>
      <c r="D21" s="60" t="s">
        <v>118</v>
      </c>
      <c r="E21" s="23" t="s">
        <v>14</v>
      </c>
      <c r="F21" s="52">
        <v>11800</v>
      </c>
      <c r="G21" s="21">
        <f t="shared" si="0"/>
        <v>46282</v>
      </c>
    </row>
    <row r="22" spans="1:7" s="36" customFormat="1" ht="30" x14ac:dyDescent="0.25">
      <c r="A22" s="83">
        <v>46252</v>
      </c>
      <c r="B22" s="49" t="s">
        <v>54</v>
      </c>
      <c r="C22" s="59" t="s">
        <v>29</v>
      </c>
      <c r="D22" s="60" t="s">
        <v>118</v>
      </c>
      <c r="E22" s="23" t="s">
        <v>14</v>
      </c>
      <c r="F22" s="52">
        <v>9695.67</v>
      </c>
      <c r="G22" s="21">
        <f t="shared" si="0"/>
        <v>46282</v>
      </c>
    </row>
    <row r="23" spans="1:7" s="36" customFormat="1" ht="30" x14ac:dyDescent="0.25">
      <c r="A23" s="83">
        <v>46252</v>
      </c>
      <c r="B23" s="49" t="s">
        <v>55</v>
      </c>
      <c r="C23" s="59" t="s">
        <v>29</v>
      </c>
      <c r="D23" s="60" t="s">
        <v>118</v>
      </c>
      <c r="E23" s="23" t="s">
        <v>14</v>
      </c>
      <c r="F23" s="52">
        <v>9853</v>
      </c>
      <c r="G23" s="21">
        <f t="shared" si="0"/>
        <v>46282</v>
      </c>
    </row>
    <row r="24" spans="1:7" s="36" customFormat="1" ht="30" x14ac:dyDescent="0.25">
      <c r="A24" s="85">
        <v>46252</v>
      </c>
      <c r="B24" s="49" t="s">
        <v>56</v>
      </c>
      <c r="C24" s="61" t="s">
        <v>29</v>
      </c>
      <c r="D24" s="62" t="s">
        <v>118</v>
      </c>
      <c r="E24" s="23" t="s">
        <v>14</v>
      </c>
      <c r="F24" s="63">
        <v>7198</v>
      </c>
      <c r="G24" s="21">
        <f t="shared" si="0"/>
        <v>46282</v>
      </c>
    </row>
    <row r="25" spans="1:7" s="36" customFormat="1" ht="30" x14ac:dyDescent="0.25">
      <c r="A25" s="83">
        <v>46252</v>
      </c>
      <c r="B25" s="49" t="s">
        <v>57</v>
      </c>
      <c r="C25" s="59" t="s">
        <v>29</v>
      </c>
      <c r="D25" s="60" t="s">
        <v>118</v>
      </c>
      <c r="E25" s="23" t="s">
        <v>14</v>
      </c>
      <c r="F25" s="52">
        <v>91981</v>
      </c>
      <c r="G25" s="21">
        <f t="shared" si="0"/>
        <v>46282</v>
      </c>
    </row>
    <row r="26" spans="1:7" s="36" customFormat="1" ht="30" x14ac:dyDescent="0.25">
      <c r="A26" s="83">
        <v>46252</v>
      </c>
      <c r="B26" s="54" t="s">
        <v>59</v>
      </c>
      <c r="C26" s="59" t="s">
        <v>29</v>
      </c>
      <c r="D26" s="60" t="s">
        <v>118</v>
      </c>
      <c r="E26" s="23" t="s">
        <v>14</v>
      </c>
      <c r="F26" s="64">
        <v>22420</v>
      </c>
      <c r="G26" s="21">
        <f t="shared" si="0"/>
        <v>46282</v>
      </c>
    </row>
    <row r="27" spans="1:7" s="36" customFormat="1" ht="30" x14ac:dyDescent="0.25">
      <c r="A27" s="83">
        <v>46252</v>
      </c>
      <c r="B27" s="54" t="s">
        <v>60</v>
      </c>
      <c r="C27" s="59" t="s">
        <v>29</v>
      </c>
      <c r="D27" s="60" t="s">
        <v>118</v>
      </c>
      <c r="E27" s="23" t="s">
        <v>14</v>
      </c>
      <c r="F27" s="64">
        <v>25893.919999999998</v>
      </c>
      <c r="G27" s="21">
        <f t="shared" si="0"/>
        <v>46282</v>
      </c>
    </row>
    <row r="28" spans="1:7" s="36" customFormat="1" ht="30" x14ac:dyDescent="0.25">
      <c r="A28" s="83">
        <v>46252</v>
      </c>
      <c r="B28" s="54" t="s">
        <v>61</v>
      </c>
      <c r="C28" s="59" t="s">
        <v>29</v>
      </c>
      <c r="D28" s="60" t="s">
        <v>118</v>
      </c>
      <c r="E28" s="23" t="s">
        <v>14</v>
      </c>
      <c r="F28" s="64">
        <v>95698</v>
      </c>
      <c r="G28" s="21">
        <f t="shared" si="0"/>
        <v>46282</v>
      </c>
    </row>
    <row r="29" spans="1:7" s="36" customFormat="1" ht="30" x14ac:dyDescent="0.25">
      <c r="A29" s="83">
        <v>46273</v>
      </c>
      <c r="B29" s="49" t="s">
        <v>69</v>
      </c>
      <c r="C29" s="59" t="s">
        <v>29</v>
      </c>
      <c r="D29" s="60" t="s">
        <v>118</v>
      </c>
      <c r="E29" s="23" t="s">
        <v>14</v>
      </c>
      <c r="F29" s="52">
        <v>42480</v>
      </c>
      <c r="G29" s="21">
        <f t="shared" si="0"/>
        <v>46303</v>
      </c>
    </row>
    <row r="30" spans="1:7" s="36" customFormat="1" ht="30" x14ac:dyDescent="0.25">
      <c r="A30" s="83">
        <v>46273</v>
      </c>
      <c r="B30" s="49" t="s">
        <v>70</v>
      </c>
      <c r="C30" s="59" t="s">
        <v>29</v>
      </c>
      <c r="D30" s="60" t="s">
        <v>118</v>
      </c>
      <c r="E30" s="23" t="s">
        <v>14</v>
      </c>
      <c r="F30" s="52">
        <v>22302</v>
      </c>
      <c r="G30" s="21">
        <f t="shared" si="0"/>
        <v>46303</v>
      </c>
    </row>
    <row r="31" spans="1:7" s="36" customFormat="1" ht="30" x14ac:dyDescent="0.25">
      <c r="A31" s="83">
        <v>46273</v>
      </c>
      <c r="B31" s="49" t="s">
        <v>71</v>
      </c>
      <c r="C31" s="59" t="s">
        <v>29</v>
      </c>
      <c r="D31" s="60" t="s">
        <v>118</v>
      </c>
      <c r="E31" s="23" t="s">
        <v>14</v>
      </c>
      <c r="F31" s="52">
        <v>86936.5</v>
      </c>
      <c r="G31" s="21">
        <f t="shared" si="0"/>
        <v>46303</v>
      </c>
    </row>
    <row r="32" spans="1:7" s="36" customFormat="1" x14ac:dyDescent="0.25">
      <c r="A32" s="71">
        <v>46292</v>
      </c>
      <c r="B32" s="58" t="s">
        <v>72</v>
      </c>
      <c r="C32" s="50" t="s">
        <v>58</v>
      </c>
      <c r="D32" s="40" t="s">
        <v>119</v>
      </c>
      <c r="E32" s="28" t="s">
        <v>65</v>
      </c>
      <c r="F32" s="52">
        <v>9083.34</v>
      </c>
      <c r="G32" s="21">
        <f t="shared" si="0"/>
        <v>46322</v>
      </c>
    </row>
    <row r="33" spans="1:7" s="36" customFormat="1" x14ac:dyDescent="0.25">
      <c r="A33" s="71">
        <v>46292</v>
      </c>
      <c r="B33" s="58" t="s">
        <v>73</v>
      </c>
      <c r="C33" s="50" t="s">
        <v>58</v>
      </c>
      <c r="D33" s="40" t="s">
        <v>119</v>
      </c>
      <c r="E33" s="28" t="s">
        <v>65</v>
      </c>
      <c r="F33" s="52">
        <v>16285.69</v>
      </c>
      <c r="G33" s="21">
        <f t="shared" si="0"/>
        <v>46322</v>
      </c>
    </row>
    <row r="34" spans="1:7" s="36" customFormat="1" ht="30" x14ac:dyDescent="0.25">
      <c r="A34" s="71">
        <v>46263</v>
      </c>
      <c r="B34" s="65" t="s">
        <v>75</v>
      </c>
      <c r="C34" s="50" t="s">
        <v>74</v>
      </c>
      <c r="D34" s="40" t="s">
        <v>120</v>
      </c>
      <c r="E34" s="52" t="s">
        <v>110</v>
      </c>
      <c r="F34" s="53">
        <v>35000</v>
      </c>
      <c r="G34" s="21">
        <f t="shared" si="0"/>
        <v>46293</v>
      </c>
    </row>
    <row r="35" spans="1:7" s="36" customFormat="1" ht="30" x14ac:dyDescent="0.25">
      <c r="A35" s="71">
        <v>46287</v>
      </c>
      <c r="B35" s="65" t="s">
        <v>77</v>
      </c>
      <c r="C35" s="59" t="s">
        <v>76</v>
      </c>
      <c r="D35" s="60" t="s">
        <v>78</v>
      </c>
      <c r="E35" s="31" t="s">
        <v>14</v>
      </c>
      <c r="F35" s="66">
        <v>211049.87</v>
      </c>
      <c r="G35" s="21">
        <f t="shared" si="0"/>
        <v>46317</v>
      </c>
    </row>
    <row r="36" spans="1:7" s="36" customFormat="1" x14ac:dyDescent="0.25">
      <c r="A36" s="83">
        <v>44958</v>
      </c>
      <c r="B36" s="67" t="s">
        <v>16</v>
      </c>
      <c r="C36" s="50" t="s">
        <v>27</v>
      </c>
      <c r="D36" s="68" t="s">
        <v>121</v>
      </c>
      <c r="E36" s="23" t="s">
        <v>15</v>
      </c>
      <c r="F36" s="52">
        <v>3012.5</v>
      </c>
      <c r="G36" s="21">
        <f t="shared" si="0"/>
        <v>44988</v>
      </c>
    </row>
    <row r="37" spans="1:7" s="36" customFormat="1" x14ac:dyDescent="0.25">
      <c r="A37" s="83">
        <v>44985</v>
      </c>
      <c r="B37" s="67" t="s">
        <v>17</v>
      </c>
      <c r="C37" s="50" t="s">
        <v>27</v>
      </c>
      <c r="D37" s="68" t="s">
        <v>121</v>
      </c>
      <c r="E37" s="23" t="s">
        <v>15</v>
      </c>
      <c r="F37" s="52">
        <v>15747.19</v>
      </c>
      <c r="G37" s="21">
        <f t="shared" si="0"/>
        <v>45015</v>
      </c>
    </row>
    <row r="38" spans="1:7" s="36" customFormat="1" x14ac:dyDescent="0.25">
      <c r="A38" s="71">
        <v>46266</v>
      </c>
      <c r="B38" s="49" t="s">
        <v>80</v>
      </c>
      <c r="C38" s="50" t="s">
        <v>79</v>
      </c>
      <c r="D38" s="69" t="s">
        <v>81</v>
      </c>
      <c r="E38" s="30" t="s">
        <v>108</v>
      </c>
      <c r="F38" s="53">
        <v>11100</v>
      </c>
      <c r="G38" s="21"/>
    </row>
    <row r="39" spans="1:7" s="36" customFormat="1" x14ac:dyDescent="0.25">
      <c r="A39" s="86">
        <v>46266</v>
      </c>
      <c r="B39" s="49" t="s">
        <v>83</v>
      </c>
      <c r="C39" s="40" t="s">
        <v>82</v>
      </c>
      <c r="D39" s="69" t="s">
        <v>84</v>
      </c>
      <c r="E39" s="30" t="s">
        <v>108</v>
      </c>
      <c r="F39" s="53">
        <v>10350</v>
      </c>
      <c r="G39" s="21">
        <f t="shared" si="0"/>
        <v>46296</v>
      </c>
    </row>
    <row r="40" spans="1:7" s="36" customFormat="1" ht="30" x14ac:dyDescent="0.25">
      <c r="A40" s="71">
        <v>46273</v>
      </c>
      <c r="B40" s="49" t="s">
        <v>86</v>
      </c>
      <c r="C40" s="50" t="s">
        <v>85</v>
      </c>
      <c r="D40" s="40" t="s">
        <v>87</v>
      </c>
      <c r="E40" s="37" t="s">
        <v>106</v>
      </c>
      <c r="F40" s="70">
        <v>24646.81</v>
      </c>
      <c r="G40" s="21">
        <f>A40+30</f>
        <v>46303</v>
      </c>
    </row>
    <row r="41" spans="1:7" s="36" customFormat="1" ht="45" x14ac:dyDescent="0.25">
      <c r="A41" s="71">
        <v>46216</v>
      </c>
      <c r="B41" s="65" t="s">
        <v>50</v>
      </c>
      <c r="C41" s="50" t="s">
        <v>39</v>
      </c>
      <c r="D41" s="40" t="s">
        <v>122</v>
      </c>
      <c r="E41" s="24" t="s">
        <v>38</v>
      </c>
      <c r="F41" s="70">
        <v>140442</v>
      </c>
      <c r="G41" s="21">
        <f t="shared" si="0"/>
        <v>46246</v>
      </c>
    </row>
    <row r="42" spans="1:7" s="36" customFormat="1" ht="27.75" customHeight="1" x14ac:dyDescent="0.25">
      <c r="A42" s="71">
        <v>46198</v>
      </c>
      <c r="B42" s="49" t="s">
        <v>137</v>
      </c>
      <c r="C42" s="50" t="s">
        <v>42</v>
      </c>
      <c r="D42" s="40" t="s">
        <v>123</v>
      </c>
      <c r="E42" s="38" t="s">
        <v>48</v>
      </c>
      <c r="F42" s="53">
        <v>45595.62</v>
      </c>
      <c r="G42" s="21">
        <f t="shared" si="0"/>
        <v>46228</v>
      </c>
    </row>
    <row r="43" spans="1:7" s="36" customFormat="1" ht="30" x14ac:dyDescent="0.25">
      <c r="A43" s="71">
        <v>46266</v>
      </c>
      <c r="B43" s="65" t="s">
        <v>89</v>
      </c>
      <c r="C43" s="50" t="s">
        <v>88</v>
      </c>
      <c r="D43" s="40" t="s">
        <v>90</v>
      </c>
      <c r="E43" s="71" t="s">
        <v>105</v>
      </c>
      <c r="F43" s="53">
        <v>810</v>
      </c>
      <c r="G43" s="21">
        <f t="shared" si="0"/>
        <v>46296</v>
      </c>
    </row>
    <row r="44" spans="1:7" s="36" customFormat="1" ht="36.75" customHeight="1" x14ac:dyDescent="0.25">
      <c r="A44" s="71">
        <v>45264</v>
      </c>
      <c r="B44" s="49" t="s">
        <v>18</v>
      </c>
      <c r="C44" s="50" t="s">
        <v>28</v>
      </c>
      <c r="D44" s="40" t="s">
        <v>124</v>
      </c>
      <c r="E44" s="19" t="s">
        <v>10</v>
      </c>
      <c r="F44" s="53">
        <v>18090</v>
      </c>
      <c r="G44" s="21">
        <f t="shared" si="0"/>
        <v>45294</v>
      </c>
    </row>
    <row r="45" spans="1:7" s="36" customFormat="1" ht="45" x14ac:dyDescent="0.25">
      <c r="A45" s="71">
        <v>45629</v>
      </c>
      <c r="B45" s="49" t="s">
        <v>19</v>
      </c>
      <c r="C45" s="59" t="s">
        <v>28</v>
      </c>
      <c r="D45" s="60" t="s">
        <v>125</v>
      </c>
      <c r="E45" s="19" t="s">
        <v>10</v>
      </c>
      <c r="F45" s="52">
        <v>19398.400000000001</v>
      </c>
      <c r="G45" s="21">
        <f t="shared" si="0"/>
        <v>45659</v>
      </c>
    </row>
    <row r="46" spans="1:7" s="36" customFormat="1" ht="45" x14ac:dyDescent="0.25">
      <c r="A46" s="71">
        <v>45923</v>
      </c>
      <c r="B46" s="49" t="s">
        <v>25</v>
      </c>
      <c r="C46" s="59" t="s">
        <v>28</v>
      </c>
      <c r="D46" s="60" t="s">
        <v>126</v>
      </c>
      <c r="E46" s="19" t="s">
        <v>10</v>
      </c>
      <c r="F46" s="52">
        <v>17142.75</v>
      </c>
      <c r="G46" s="21">
        <f t="shared" ref="G46:G50" si="1">A46+30</f>
        <v>45953</v>
      </c>
    </row>
    <row r="47" spans="1:7" s="36" customFormat="1" ht="30" x14ac:dyDescent="0.25">
      <c r="A47" s="71">
        <v>46269</v>
      </c>
      <c r="B47" s="49" t="s">
        <v>92</v>
      </c>
      <c r="C47" s="72" t="s">
        <v>91</v>
      </c>
      <c r="D47" s="73" t="s">
        <v>127</v>
      </c>
      <c r="E47" s="37" t="s">
        <v>35</v>
      </c>
      <c r="F47" s="74">
        <v>233286</v>
      </c>
      <c r="G47" s="21">
        <f t="shared" si="1"/>
        <v>46299</v>
      </c>
    </row>
    <row r="48" spans="1:7" s="36" customFormat="1" ht="30" x14ac:dyDescent="0.25">
      <c r="A48" s="71">
        <v>46281</v>
      </c>
      <c r="B48" s="49" t="s">
        <v>138</v>
      </c>
      <c r="C48" s="50" t="s">
        <v>40</v>
      </c>
      <c r="D48" s="40" t="s">
        <v>128</v>
      </c>
      <c r="E48" s="38" t="s">
        <v>41</v>
      </c>
      <c r="F48" s="70">
        <v>56551.5</v>
      </c>
      <c r="G48" s="21">
        <f t="shared" si="1"/>
        <v>46311</v>
      </c>
    </row>
    <row r="49" spans="1:7" s="36" customFormat="1" ht="30" x14ac:dyDescent="0.25">
      <c r="A49" s="83">
        <v>46273</v>
      </c>
      <c r="B49" s="65" t="s">
        <v>94</v>
      </c>
      <c r="C49" s="50" t="s">
        <v>93</v>
      </c>
      <c r="D49" s="75" t="s">
        <v>95</v>
      </c>
      <c r="E49" s="19" t="s">
        <v>104</v>
      </c>
      <c r="F49" s="52">
        <v>156368.41</v>
      </c>
      <c r="G49" s="21">
        <f t="shared" si="1"/>
        <v>46303</v>
      </c>
    </row>
    <row r="50" spans="1:7" s="36" customFormat="1" ht="60" x14ac:dyDescent="0.25">
      <c r="A50" s="87">
        <v>46028</v>
      </c>
      <c r="B50" s="65" t="s">
        <v>32</v>
      </c>
      <c r="C50" s="72" t="s">
        <v>31</v>
      </c>
      <c r="D50" s="73" t="s">
        <v>129</v>
      </c>
      <c r="E50" s="37" t="s">
        <v>37</v>
      </c>
      <c r="F50" s="76">
        <v>91666.65</v>
      </c>
      <c r="G50" s="21">
        <f t="shared" si="1"/>
        <v>46058</v>
      </c>
    </row>
    <row r="51" spans="1:7" s="36" customFormat="1" ht="45" x14ac:dyDescent="0.25">
      <c r="A51" s="87">
        <v>46269</v>
      </c>
      <c r="B51" s="65" t="s">
        <v>96</v>
      </c>
      <c r="C51" s="72" t="s">
        <v>31</v>
      </c>
      <c r="D51" s="73" t="s">
        <v>130</v>
      </c>
      <c r="E51" s="37" t="s">
        <v>37</v>
      </c>
      <c r="F51" s="76">
        <v>124166.63</v>
      </c>
      <c r="G51" s="21">
        <f t="shared" ref="G51:G59" si="2">A51+30</f>
        <v>46299</v>
      </c>
    </row>
    <row r="52" spans="1:7" s="36" customFormat="1" ht="30" x14ac:dyDescent="0.25">
      <c r="A52" s="71">
        <v>46113</v>
      </c>
      <c r="B52" s="65" t="s">
        <v>45</v>
      </c>
      <c r="C52" s="50" t="s">
        <v>44</v>
      </c>
      <c r="D52" s="40" t="s">
        <v>131</v>
      </c>
      <c r="E52" s="24" t="s">
        <v>38</v>
      </c>
      <c r="F52" s="53">
        <v>55342</v>
      </c>
      <c r="G52" s="21">
        <f t="shared" si="2"/>
        <v>46143</v>
      </c>
    </row>
    <row r="53" spans="1:7" s="36" customFormat="1" ht="30" x14ac:dyDescent="0.25">
      <c r="A53" s="71">
        <v>46281</v>
      </c>
      <c r="B53" s="65" t="s">
        <v>98</v>
      </c>
      <c r="C53" s="39" t="s">
        <v>97</v>
      </c>
      <c r="D53" s="40" t="s">
        <v>132</v>
      </c>
      <c r="E53" s="77" t="s">
        <v>35</v>
      </c>
      <c r="F53" s="78">
        <v>69148.509999999995</v>
      </c>
      <c r="G53" s="21">
        <f t="shared" si="2"/>
        <v>46311</v>
      </c>
    </row>
    <row r="54" spans="1:7" s="36" customFormat="1" ht="30" x14ac:dyDescent="0.25">
      <c r="A54" s="87">
        <v>46195</v>
      </c>
      <c r="B54" s="49" t="s">
        <v>47</v>
      </c>
      <c r="C54" s="40" t="s">
        <v>46</v>
      </c>
      <c r="D54" s="40" t="s">
        <v>133</v>
      </c>
      <c r="E54" s="25" t="s">
        <v>49</v>
      </c>
      <c r="F54" s="53">
        <v>192000</v>
      </c>
      <c r="G54" s="21">
        <f t="shared" si="2"/>
        <v>46225</v>
      </c>
    </row>
    <row r="55" spans="1:7" s="36" customFormat="1" ht="45" x14ac:dyDescent="0.25">
      <c r="A55" s="71">
        <v>46203</v>
      </c>
      <c r="B55" s="65" t="s">
        <v>43</v>
      </c>
      <c r="C55" s="40" t="s">
        <v>33</v>
      </c>
      <c r="D55" s="51" t="s">
        <v>34</v>
      </c>
      <c r="E55" s="21" t="s">
        <v>30</v>
      </c>
      <c r="F55" s="52">
        <v>682877.85</v>
      </c>
      <c r="G55" s="21">
        <f t="shared" si="2"/>
        <v>46233</v>
      </c>
    </row>
    <row r="56" spans="1:7" s="36" customFormat="1" ht="45" x14ac:dyDescent="0.25">
      <c r="A56" s="71">
        <v>46234</v>
      </c>
      <c r="B56" s="65" t="s">
        <v>51</v>
      </c>
      <c r="C56" s="40" t="s">
        <v>33</v>
      </c>
      <c r="D56" s="51" t="s">
        <v>34</v>
      </c>
      <c r="E56" s="21" t="s">
        <v>30</v>
      </c>
      <c r="F56" s="52">
        <v>687776.89</v>
      </c>
      <c r="G56" s="21">
        <f t="shared" si="2"/>
        <v>46264</v>
      </c>
    </row>
    <row r="57" spans="1:7" s="36" customFormat="1" ht="45" x14ac:dyDescent="0.25">
      <c r="A57" s="71">
        <v>46265</v>
      </c>
      <c r="B57" s="65" t="s">
        <v>62</v>
      </c>
      <c r="C57" s="40" t="s">
        <v>33</v>
      </c>
      <c r="D57" s="51" t="s">
        <v>34</v>
      </c>
      <c r="E57" s="21" t="s">
        <v>30</v>
      </c>
      <c r="F57" s="52">
        <v>654187.12</v>
      </c>
      <c r="G57" s="21">
        <f t="shared" si="2"/>
        <v>46295</v>
      </c>
    </row>
    <row r="58" spans="1:7" s="36" customFormat="1" ht="45" x14ac:dyDescent="0.25">
      <c r="A58" s="71">
        <v>46295</v>
      </c>
      <c r="B58" s="65" t="s">
        <v>99</v>
      </c>
      <c r="C58" s="40" t="s">
        <v>33</v>
      </c>
      <c r="D58" s="51" t="s">
        <v>34</v>
      </c>
      <c r="E58" s="21" t="s">
        <v>30</v>
      </c>
      <c r="F58" s="52">
        <v>690616.11</v>
      </c>
      <c r="G58" s="21">
        <f t="shared" si="2"/>
        <v>46325</v>
      </c>
    </row>
    <row r="59" spans="1:7" s="36" customFormat="1" ht="30" x14ac:dyDescent="0.25">
      <c r="A59" s="84">
        <v>46282</v>
      </c>
      <c r="B59" s="54" t="s">
        <v>101</v>
      </c>
      <c r="C59" s="55" t="s">
        <v>100</v>
      </c>
      <c r="D59" s="56" t="s">
        <v>134</v>
      </c>
      <c r="E59" s="37" t="s">
        <v>107</v>
      </c>
      <c r="F59" s="79">
        <v>248399.7</v>
      </c>
      <c r="G59" s="21">
        <f t="shared" si="2"/>
        <v>46312</v>
      </c>
    </row>
    <row r="60" spans="1:7" s="36" customFormat="1" ht="30" x14ac:dyDescent="0.25">
      <c r="A60" s="71">
        <v>46287</v>
      </c>
      <c r="B60" s="65" t="s">
        <v>103</v>
      </c>
      <c r="C60" s="50" t="s">
        <v>102</v>
      </c>
      <c r="D60" s="69" t="s">
        <v>135</v>
      </c>
      <c r="E60" s="21" t="s">
        <v>109</v>
      </c>
      <c r="F60" s="53">
        <v>6999799.2000000002</v>
      </c>
      <c r="G60" s="21">
        <f>A60+30</f>
        <v>46317</v>
      </c>
    </row>
    <row r="61" spans="1:7" s="36" customFormat="1" ht="30" x14ac:dyDescent="0.25">
      <c r="A61" s="71">
        <v>46253</v>
      </c>
      <c r="B61" s="65" t="s">
        <v>64</v>
      </c>
      <c r="C61" s="50" t="s">
        <v>63</v>
      </c>
      <c r="D61" s="40" t="s">
        <v>136</v>
      </c>
      <c r="E61" s="24" t="s">
        <v>38</v>
      </c>
      <c r="F61" s="53">
        <v>1999969.02</v>
      </c>
      <c r="G61" s="21">
        <f>A61+30</f>
        <v>46283</v>
      </c>
    </row>
    <row r="62" spans="1:7" s="45" customFormat="1" ht="22.5" customHeight="1" x14ac:dyDescent="0.25">
      <c r="A62" s="43"/>
      <c r="B62" s="43"/>
      <c r="C62" s="44"/>
      <c r="D62" s="29"/>
      <c r="E62" s="26" t="s">
        <v>20</v>
      </c>
      <c r="F62" s="27">
        <f>SUM(F14:F61)</f>
        <v>14438433.440000001</v>
      </c>
      <c r="G62" s="43"/>
    </row>
    <row r="63" spans="1:7" x14ac:dyDescent="0.25">
      <c r="E63" s="18"/>
      <c r="F63" s="15"/>
    </row>
    <row r="64" spans="1:7" x14ac:dyDescent="0.25">
      <c r="E64" s="18"/>
      <c r="F64" s="15"/>
    </row>
    <row r="65" spans="1:7" x14ac:dyDescent="0.25">
      <c r="E65" s="18"/>
      <c r="F65" s="15"/>
    </row>
    <row r="66" spans="1:7" ht="11.25" customHeight="1" x14ac:dyDescent="0.25"/>
    <row r="68" spans="1:7" s="9" customFormat="1" ht="15.75" x14ac:dyDescent="0.25">
      <c r="A68" s="14"/>
      <c r="B68" s="10"/>
      <c r="C68" s="6" t="s">
        <v>21</v>
      </c>
      <c r="D68" s="7"/>
      <c r="E68" s="48" t="s">
        <v>22</v>
      </c>
      <c r="F68" s="48"/>
      <c r="G68" s="10"/>
    </row>
    <row r="69" spans="1:7" s="9" customFormat="1" ht="15.75" x14ac:dyDescent="0.25">
      <c r="A69" s="14"/>
      <c r="B69" s="10"/>
      <c r="C69" s="8" t="s">
        <v>23</v>
      </c>
      <c r="E69" s="47" t="s">
        <v>24</v>
      </c>
      <c r="F69" s="47"/>
      <c r="G69" s="10"/>
    </row>
    <row r="84" spans="5:7" x14ac:dyDescent="0.25">
      <c r="E84" s="5"/>
      <c r="F84" s="41"/>
      <c r="G84" s="35"/>
    </row>
    <row r="85" spans="5:7" x14ac:dyDescent="0.25">
      <c r="E85" s="5"/>
      <c r="F85" s="41"/>
      <c r="G85" s="35"/>
    </row>
    <row r="86" spans="5:7" x14ac:dyDescent="0.25">
      <c r="E86" s="5"/>
      <c r="F86" s="41"/>
      <c r="G86" s="35"/>
    </row>
    <row r="87" spans="5:7" x14ac:dyDescent="0.25">
      <c r="E87" s="5"/>
      <c r="F87" s="41"/>
      <c r="G87" s="35"/>
    </row>
    <row r="88" spans="5:7" x14ac:dyDescent="0.25">
      <c r="E88" s="5"/>
      <c r="F88" s="41"/>
      <c r="G88" s="35"/>
    </row>
    <row r="89" spans="5:7" x14ac:dyDescent="0.25">
      <c r="E89" s="5"/>
      <c r="F89" s="41"/>
      <c r="G89" s="35"/>
    </row>
    <row r="90" spans="5:7" x14ac:dyDescent="0.25">
      <c r="E90" s="5"/>
      <c r="F90" s="41"/>
      <c r="G90" s="35"/>
    </row>
  </sheetData>
  <autoFilter ref="A13:G62" xr:uid="{246BA4A7-B60A-4615-9D9D-F91F68741A4C}"/>
  <mergeCells count="4">
    <mergeCell ref="A10:G10"/>
    <mergeCell ref="A11:G11"/>
    <mergeCell ref="E69:F69"/>
    <mergeCell ref="E68:F68"/>
  </mergeCells>
  <phoneticPr fontId="2" type="noConversion"/>
  <conditionalFormatting sqref="E41">
    <cfRule type="cellIs" dxfId="2" priority="2" operator="equal">
      <formula>4952970.53</formula>
    </cfRule>
  </conditionalFormatting>
  <conditionalFormatting sqref="E52:E53">
    <cfRule type="cellIs" dxfId="1" priority="1" operator="equal">
      <formula>4952970.53</formula>
    </cfRule>
  </conditionalFormatting>
  <conditionalFormatting sqref="E61">
    <cfRule type="cellIs" dxfId="0" priority="4" operator="equal">
      <formula>4952970.53</formula>
    </cfRule>
  </conditionalFormatting>
  <printOptions horizontalCentered="1"/>
  <pageMargins left="0.39370078740157483" right="0.39370078740157483" top="0.15748031496062992" bottom="0.15748031496062992" header="0.11811023622047245" footer="0.31496062992125984"/>
  <pageSetup scale="7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F20B1E782700468606D0F13FAA4939" ma:contentTypeVersion="12" ma:contentTypeDescription="Crear nuevo documento." ma:contentTypeScope="" ma:versionID="a7ece88421df9ead9ce0847d65430ce0">
  <xsd:schema xmlns:xsd="http://www.w3.org/2001/XMLSchema" xmlns:xs="http://www.w3.org/2001/XMLSchema" xmlns:p="http://schemas.microsoft.com/office/2006/metadata/properties" xmlns:ns3="13807f3c-af27-4a12-9790-eaf0e9a8c541" xmlns:ns4="705f47ee-2acc-4839-9394-b571826b728e" targetNamespace="http://schemas.microsoft.com/office/2006/metadata/properties" ma:root="true" ma:fieldsID="21a384cee2939c73e1d17cae01cb6609" ns3:_="" ns4:_="">
    <xsd:import namespace="13807f3c-af27-4a12-9790-eaf0e9a8c541"/>
    <xsd:import namespace="705f47ee-2acc-4839-9394-b571826b728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07f3c-af27-4a12-9790-eaf0e9a8c5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f47ee-2acc-4839-9394-b571826b72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0C1783-4F1C-419D-8A08-08FABB1499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807f3c-af27-4a12-9790-eaf0e9a8c541"/>
    <ds:schemaRef ds:uri="705f47ee-2acc-4839-9394-b571826b72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B01D95-0283-4EE7-82FD-C07A86A246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D5A144-6EB8-4832-8DFF-7F7682730A6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CXP AL 30 SEPTIEMBR 2026</vt:lpstr>
      <vt:lpstr>'ESTADO CXP AL 30 SEPTIEMBR 2026'!Área_de_impresión</vt:lpstr>
      <vt:lpstr>'ESTADO CXP AL 30 SEPTIEMBR 2026'!Títulos_a_imprimir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Esteban Martinez Estrella</dc:creator>
  <cp:keywords/>
  <dc:description/>
  <cp:lastModifiedBy>Mirian Rocio Jaime German</cp:lastModifiedBy>
  <cp:revision/>
  <cp:lastPrinted>2026-10-12T17:36:01Z</cp:lastPrinted>
  <dcterms:created xsi:type="dcterms:W3CDTF">2019-10-04T21:41:05Z</dcterms:created>
  <dcterms:modified xsi:type="dcterms:W3CDTF">2026-10-12T17:36:05Z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0x01010044F20B1E782700468606D0F13FAA4939</vt:lpwstr>
  </property>
</Properties>
</file>