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6/03 Marzo/"/>
    </mc:Choice>
  </mc:AlternateContent>
  <xr:revisionPtr revIDLastSave="22" documentId="13_ncr:1_{FD48A64E-F635-4233-AFB3-8B98A519085F}" xr6:coauthVersionLast="47" xr6:coauthVersionMax="47" xr10:uidLastSave="{EC843831-62C5-4C0D-BE92-16AE2A415909}"/>
  <bookViews>
    <workbookView xWindow="-120" yWindow="-120" windowWidth="29040" windowHeight="15720" xr2:uid="{695CBDA3-5A03-40A6-B8A7-C4AF6219D014}"/>
  </bookViews>
  <sheets>
    <sheet name="MARZO 2026" sheetId="1" r:id="rId1"/>
  </sheets>
  <definedNames>
    <definedName name="_xlnm._FilterDatabase" localSheetId="0" hidden="1">'MARZO 2026'!$A$12:$J$22</definedName>
    <definedName name="_xlnm.Print_Area" localSheetId="0">'MARZO 2026'!$A$1:$J$66</definedName>
    <definedName name="_xlnm.Print_Titles" localSheetId="0">'MARZO 2026'!$12:$12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3" i="1"/>
  <c r="F28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24" i="1"/>
  <c r="F22" i="1"/>
  <c r="F20" i="1"/>
  <c r="F27" i="1"/>
  <c r="F29" i="1"/>
  <c r="F30" i="1"/>
  <c r="F21" i="1"/>
  <c r="F19" i="1"/>
  <c r="F18" i="1"/>
</calcChain>
</file>

<file path=xl/sharedStrings.xml><?xml version="1.0" encoding="utf-8"?>
<sst xmlns="http://schemas.openxmlformats.org/spreadsheetml/2006/main" count="235" uniqueCount="165">
  <si>
    <t>RNC</t>
  </si>
  <si>
    <t>PROVEEDOR</t>
  </si>
  <si>
    <t>CONCEPTO</t>
  </si>
  <si>
    <t>NCF FACTURA GUBERNAMENTAL</t>
  </si>
  <si>
    <t>FECHA EMSION FACTURA</t>
  </si>
  <si>
    <t>FECHA FIN  FACTURA</t>
  </si>
  <si>
    <t>MONTO FACTURADO</t>
  </si>
  <si>
    <t>MONTO PAGADO A LA FECHA</t>
  </si>
  <si>
    <t>MONTO PENDIENTE</t>
  </si>
  <si>
    <t>ESTADO
(Completo, Pendiente, Atrasado)</t>
  </si>
  <si>
    <t>Completo</t>
  </si>
  <si>
    <t>AYUNTAMIENTO DEL DISTRITO NACIONAL</t>
  </si>
  <si>
    <t>EDENORTE DOMINICANA S A</t>
  </si>
  <si>
    <t xml:space="preserve">Lic. Mirian R. Jaime German </t>
  </si>
  <si>
    <t xml:space="preserve">                                                                                         </t>
  </si>
  <si>
    <t xml:space="preserve"> Enc. Div. Contabilidad</t>
  </si>
  <si>
    <t>Encargado Financiero</t>
  </si>
  <si>
    <t>101104317</t>
  </si>
  <si>
    <t>101618787</t>
  </si>
  <si>
    <t>401007479</t>
  </si>
  <si>
    <t>101821256</t>
  </si>
  <si>
    <t>101821248</t>
  </si>
  <si>
    <t xml:space="preserve">                                        </t>
  </si>
  <si>
    <t>EMPRESA DISTRIBUIDORA DE ELECTRICIDAD DEL ESTE S A</t>
  </si>
  <si>
    <t>101820217</t>
  </si>
  <si>
    <t>401010062</t>
  </si>
  <si>
    <t>BANCO DE RESERVA DE LA REP.  DOM. BANCO SERVICIOS MULTIPLES, SA</t>
  </si>
  <si>
    <t>MAPFRE BHD COMPAÑÍA DE SEGUROS, S.A.</t>
  </si>
  <si>
    <t>Altice Dominicana, SA</t>
  </si>
  <si>
    <t>Edesur Dominicana, S.A</t>
  </si>
  <si>
    <t>General de Seguros, SA</t>
  </si>
  <si>
    <t>101001577</t>
  </si>
  <si>
    <t>COMPANIA DOMINICANA DE TELEFONOS C POR A</t>
  </si>
  <si>
    <t>N/A</t>
  </si>
  <si>
    <t>101002026</t>
  </si>
  <si>
    <t>Trilogy Dominicana, SA</t>
  </si>
  <si>
    <t>CONSEJO NACIONAL DE SEGURIDAD  SOCIAL</t>
  </si>
  <si>
    <t>CORPORACION DEL ACUEDUCTO Y ALCANTARILLADO DE SANTO DOMINGO</t>
  </si>
  <si>
    <t>Negociado Infante, SRL</t>
  </si>
  <si>
    <t>OFICINA GUBERNAMENTAL DE TECNOLOGIA DE LA INFORMACION Y COMUNICACION</t>
  </si>
  <si>
    <t>PROGRAMA ESPECIAL DE PENSIONES Y JUBILACIONES DEL PERSONAL DOCENTE DE LA SECRETARIA DE ESTADO DE EDUCACION</t>
  </si>
  <si>
    <t>SEGURO NACIONAL DE SALUD</t>
  </si>
  <si>
    <t>401514682</t>
  </si>
  <si>
    <t>401037272</t>
  </si>
  <si>
    <t>102316775</t>
  </si>
  <si>
    <t>430019501</t>
  </si>
  <si>
    <t>430090182</t>
  </si>
  <si>
    <t>401516454</t>
  </si>
  <si>
    <t>RELACION ESTADO DE CUENTA SUPLIDORES MARZO 2026</t>
  </si>
  <si>
    <t>130827303</t>
  </si>
  <si>
    <t>101654325</t>
  </si>
  <si>
    <t>101195665</t>
  </si>
  <si>
    <t>132116518</t>
  </si>
  <si>
    <t>133401223</t>
  </si>
  <si>
    <t>401007541</t>
  </si>
  <si>
    <t>130676917</t>
  </si>
  <si>
    <t>131182429</t>
  </si>
  <si>
    <t>401052662</t>
  </si>
  <si>
    <t>130376603</t>
  </si>
  <si>
    <t>131595197</t>
  </si>
  <si>
    <t>101895845</t>
  </si>
  <si>
    <t>PAGO SERVICIOS COMUNICACIONES CENTRO DE SERVICIOS PLAZA AURORA / HIGUEY Y SEDE CENTRAL, CORRESPONDIENTE AL MES DE FEBRERO 2026, FACTURAS NCF E45000022457 Y E450000022465.</t>
  </si>
  <si>
    <t>PAGO SERVICIO COMUNICACIONES SEDE CENTRAL, CORRESPONDIENTE AL MES DE FEBRERO 2026. FACTURA NCF E450000023066</t>
  </si>
  <si>
    <t>PAGO SERVICIOS COMUNICACIONES CENTRO DE SERVICIOS PLAZA AURORA / HIGUEY Y SEDE CENTRAL, CORRESPONDIENTE AL MES DE MARZO 2026, FACTURAS NCF E45000023250 Y E450000023258.</t>
  </si>
  <si>
    <t>PAGO SERVICIO DE ASEO Y RECOGIDA DE BASURA EN SEDE CENTRAL - INABIMA, CORRESPONDIENTE AL MES DE MARZO 2026, FACTURA NCF NO. B1500072649.</t>
  </si>
  <si>
    <t>PAGO TARJETAS FLOTILLA CORPORATIVA POR CONCEPTO DE ASIGNACION DE COMBUSTIBLE COLABORADORES CORRESPONDIENTE AL MES DE MARZO 2026</t>
  </si>
  <si>
    <t>PAGO FACTURA NO. B1500002074 D/F 11/02/2026 POR VALOR DE RD$30,680.00 CONTRATACIÓN DE EMPRESA PARA LA ELABORACIÓN E INSTALACIÓN DE LETREROS POR CAMBIO DE LÍNEA GRÁFICA Y ADQUISICIÓN DE BANDERAS.</t>
  </si>
  <si>
    <t>Banderas Del Mundo, SRL</t>
  </si>
  <si>
    <t>PAGO SERVICIOS COMUNICACIONES SEDE CENTRAL Y CENTROS DE SERVICIOS PERIODO FEBRERO 2026, FACTURAS NCF E450000104935, E450000104472, E450000105480, E450000105473, E450000105448, E450000105439, E450000105440, E450000105392, E450000105483 Y E450000105424.</t>
  </si>
  <si>
    <t>PAGO FACTURA NO. B1500000328 D/F 05/03/2026 POR VALOR DE RD$125,476.56 POR CONCEPTO DE EVALUACIÓN Y CALIFICACIÓN GRADO DISCAPACIDAD CMR DESDE EL 01 AL 28 DE FEBRERO 2026.</t>
  </si>
  <si>
    <t>PAGO FACTURA NO. E450000000892 D/F 09/03/2026 POR VALOR DE RD$35,0000, RECARGAS TARJETAS ELECTRONICAS AUTOMATICAS DE PEAJES PASO RAPIDO PARA VEHICULOS ASIGNADOS AL INABIMA, CUENTA CORPORATIVA No. 221448</t>
  </si>
  <si>
    <t>Consorcio de Tarjetas Dominicanas, S.A</t>
  </si>
  <si>
    <t>PAGO FACTURA NO. E450000000390 D/F 08/01/2026 POR VALOR DE RD$26,374.97 SERVICIO DE CONSULTA AL BURO DE CREDITO A PROFESORES JUBILADOS Y PENCIONADOS POR EL INABIMA, MES DE DICIEMBRE 2025.</t>
  </si>
  <si>
    <t>CONSULTORES DE DATOS DEL CARIBE C POR A</t>
  </si>
  <si>
    <t>PAGO FACTURA NO. E450000000416 D/F 08/02/2026 POR VALOR DE RD$26,416.12 CONCEPTO DE REPORTE DE CONSULTAS REALIZADAS AL BURÓ DE CRÉDITO A PROFESORES JUBILADOS Y PENSIONADOS POR INABIMA CORRESPONDIENTES AL MES DE ENERO 2026.</t>
  </si>
  <si>
    <t>PAGO SERVICIOS DE AGUA POTABLE EN LA SEDE CENTRAL INABIMA, CORRESPONDIENTE A CONSUMOS EN EL MES DE MARZO 2026, FACTURA NCF. E450000025572</t>
  </si>
  <si>
    <t>PAGO FACTURA NO.B1500000161 D/F 12/02/2026 POR VALOR DE RD$37,170.00 POR SERVICIOS DE ALGUACIL DE (05) DOCUMENTOS NOTIFICADOS BAJO FIRMA PRIVADA.</t>
  </si>
  <si>
    <t>Dadvinik Damar Arias Vásquez</t>
  </si>
  <si>
    <t>PAGO FACTURAS NO. B1500000530 D/F 23/12/25 Y B1500000539 D/F 27/01/26 POR VALOR DE RD$8,360.30 CONTRATACIÓN DE EMPRESA PARA MANTENIMIENTO DE ASCENSOR PLAZA AURORA DEL INABIMA. (INABIMA-DAF-CD-2025-0054).</t>
  </si>
  <si>
    <t>DSETA GROUP, SRL</t>
  </si>
  <si>
    <t>PAGO SERVICIOS ELECTRICIDAD CENTRO DE SERVICIOS LA VEGA, JARABACOA, SANTIAGO, SAN FCO. DE MACORIS Y MOCA, CORRESPONDIENTE AL MES DE FEBRERO 2026, FACTURAS NCF E450000115599, E450000115677, E450000114699, E450000116084 Y E450000115749.</t>
  </si>
  <si>
    <t>PAGO SERVICIO ENERGIA ELECTRICA CENTRO DE SERVICIOS BARAHONA, SAN CRISTOBAL, PLAZA AURORA Y BANI, SUMINISTRADO EN EL MES DE ENERO 2026, FACTURAS NCF E450000095988, E450000095986, E450000095985 Y E450000095987.</t>
  </si>
  <si>
    <t>PAGO SERVICIO ENERGIA ELECTRICA CENTROS DE SERVICIOS EL SEIBO, CORRESPONDIENTE AL MES DE FEBRERO 2026, FACTURA NCF E450000077328.</t>
  </si>
  <si>
    <t>PRIMER PAGO PRIMA POLIZA DEL SEGURO DE VIDA POR DISCAPACIDAD Y SOBREVIVENCIA NO. VDS-210992, FACTURA NCF E450000000043, CORRESPONDIENTE AL MES DE FEBRERO 2026.</t>
  </si>
  <si>
    <t>PAGO FACTURA NO. B1500000001 D/F 30/10/2025 POR VALOR DE RD$20,650.00 CONTRATACIÓN DE SERVICIO DE CATERING Y REFRIGERIOS PARA DIVERSAS ACTIVIDADES DE INABIMA, 2DO. TRIMESTRE. (INABIMA-DAF-CM-2025-0019).</t>
  </si>
  <si>
    <t>Grupo Bandhu RG SRL</t>
  </si>
  <si>
    <t>PAGO FACTURA NO.B1500000115 D/F 06/02/2026 POR VALOR DE RD$301,982.14 POR SERVICIOS NOTARIZACIÓN DE (54) DOCUMENTOS NOTIFICADOS BAJO FIRMA PRIVADA.</t>
  </si>
  <si>
    <t>JULIO HERMOGENES PERALTA</t>
  </si>
  <si>
    <t>PAGO FACTURAS NO. B1500002007 D/F 06/01/2026 POR VALOR DE RD$4,000.00 Y B1500002020 D/F 02/02/2026 POR VALOR DE RD$4,000.00 POR ACUERDO DE SERVICIOS PRESTADOS POR CONSULTAS AVANZADAS DEL MAESTRO DE CEDULADOS DE LA JCE, ANTICIPO DEL MES DE ENERO Y FEBRERO</t>
  </si>
  <si>
    <t>JUNTA CENTRAL ELECTORAL</t>
  </si>
  <si>
    <t>PAGO FACTURA NO. B1500002036 D/F 02/03/2026 POR VALOR DE RD$4,000.00 POR ACUERDO DE SERVICIOS PRESTADOS POR CONSULTAS AVANZADAS DEL MAESTRO DE CEDULADOS DE LA JCE, ANTICIPO DEL MES DE MARZO 2026.</t>
  </si>
  <si>
    <t>PAGO FACTURA NO. B1500000081 D/F 29/12/2025 POR VALOR DE RD$739,802.92 MENOS DEPOSITO RD$63,907.16 BRUTO RD$675,895.76 ALQUILER DE LOCAL CENTRO DE SERVICIOS INABIMA, UBICADO EN HIGÜEY, LA ALTAGRACIA.</t>
  </si>
  <si>
    <t>Millburn Business, SRL</t>
  </si>
  <si>
    <t>PAGO FACTURA NO. E450000000011 D/F 29/12/2025 POR VALOR DE RD$1,812,480.00 ADQUISICIÓN DE OBSEQUIOS PARA COLABORADORES DEL INABIMA POR MOTIVO DE NAVIDAD. (INABIMA-DAF-CM-2025-0040).</t>
  </si>
  <si>
    <t>Mindeza Trading, SRL</t>
  </si>
  <si>
    <t>PAGO FACTURA NO. B1500000301 D/F 02/02/2026 POR VALOR DE RD$97,515.51 POR ALQUILER LOCAL COMERCIAL 204 MES DE FEBRERO 2026.</t>
  </si>
  <si>
    <t>PAGO FACTURA NO. B1500000300 D/F 02/02/2026 POR VALOR DE RD$133,513.73 ALQUILER Y MANTENIMIENTO DEL CENTRO DE SERVICIOS INABIMA  SANTIAGO LOCAL 203. CORRESPONDIENTE AL PERIODO 06 DE FEBRERO AL 06 DE MARZO 2026.</t>
  </si>
  <si>
    <t>PAGO FACTURA NO. B1500000303 D/F 02/03/2026 POR VALOR DE RD$133,513.73 ALQUILER Y MANTENIMIENTO DEL CENTRO DE SERVICIOS INABIMA  SANTIAGO LOCAL 203 DESDE EL 06/03/26 AL 06/04/26.</t>
  </si>
  <si>
    <t>PAGO FACTURA NO. B1500000304 D/F 02/03/2026 POR VALOR DE RD$97,515.51 POR ALQUILER Y MANTENIMIENTO LOCAL COMERCIAL 204. DEL MES DE MARZO 2026.</t>
  </si>
  <si>
    <t>PAGO FACTURA NO. B1500004450 D/F 02/02/2026 VALOR DE RD$65,000.00 POR CONCEPTO DEL ESPACIO QUE OCUPA EN EL PUNTO GOB MEGACENTRO, CORRESPONDIENTE AL MES DE FEBRERO 2026.</t>
  </si>
  <si>
    <t>PAGO DE COMISIÓN CEVALDOM Y TARIFA REGULATORIA SIMV DEL PROGRAMA ESPECIAL DE PENSIONES Y JUBILACIONES, CORRESPONDIENTE AL MES DE ENERO 2026, LAS CUALES SON ASUMIDAS POR EL PROGRAMA ADMINISTRADORA DEL FONDO DE PENSIONES.</t>
  </si>
  <si>
    <t>PAGO DE COMISIÓN CEVALDOM Y TARIFA REGULATORIA SIMV DEL PROGRAMA ESPECIAL DE PENSIONES Y JUBILACIONES, CORRESPONDIENTE AL MES DE FEBRERO 2026, LAS CUALES SON ASUMIDAS POR EL PROGRAMA ADMINISTRADORA DEL FONDO DE PENSIONES.</t>
  </si>
  <si>
    <t>PAGO APORTES DEL SUBSIDIO COMPLEMENTARIO, APROBADOS POR EL MINERD PARA EL CAPITA DE AFILIADOS JUBILADOS Y SUS DEPENDIENTES DIRECTOS, FACTURA NCF. B1500001377, CORRESPONDIENTE AL MES DE ENERO 2026</t>
  </si>
  <si>
    <t>SEGURO MEDICO PARA MAESTRO</t>
  </si>
  <si>
    <t>PAGO APORTES DEL SUBSIDIO COMPLEMENTARIO, APROBADOS POR EL MINERD PARA EL CAPITA DE AFILIADOS JUBILADOS Y SUS DEPENDIENTES DIRECTOS, FACTURA NCF. B1500001382, CORRESPONDIENTE AL MES DE FEBRERO 2026</t>
  </si>
  <si>
    <t>PAGO APORTES DEL SUBSIDIO COMPLEMENTARIO, APROBADOS POR EL MINERD PARA EL CAPITA DE AFILIADOS JUBILADOS Y SUS DEPENDIENTES DIRECTOS, FACTURA NCF. B1500001390, CORRESPONDIENTE AL MES DE MARZO 2026</t>
  </si>
  <si>
    <t>PAGO FACTURA NO. E450000005233 D/F 18/02/2026 POR VALOR DE RD$289,812.70 POR CONCEPTO DE POLIZA DE SEGURO MEDICO COMPLEMENTARIO DE LOS COLABORADORES DEL INABIMA, COBERTURA DESDE EL 01 AL 31 DE MARZO 2026 SEGÚN ANEXOS.</t>
  </si>
  <si>
    <t>PAGO FACTURA NO. B1500000118 D/F 04/02/2026 POR VALOR DE RD$70,800.00 CONTRATACIÓN DE SERVICIO DE AMENIDADES PARA EL PROGRAMA TURISMO MAGISTERIAL DE MAESTROS PENSIONADOS Y JUBILADOS. (INABIMA-DAF-CD-2025-0049).</t>
  </si>
  <si>
    <t>SERVICIOS FAMILIA S A</t>
  </si>
  <si>
    <t>PAGO FACTURA NO. B1500000245 D/F 19/12/2025 POR VALOR DE RD$375,000.00 ADQUISICIÓN DE LICENCIAMIENTO DEL SISTEMA DE RESPALDO VEEAM Y RESTAURACIÓN DE DATOS DEL INABIMA. (IMABIMA-DAF-CM-2025-0021)</t>
  </si>
  <si>
    <t>Seti &amp; Sidif Dominicana, SRL</t>
  </si>
  <si>
    <t>PAGO FACTURA NO. E450000000412 D/F 19/01/2026 POR VALOR DE RD$240,000.00 RENOVACION DE LICENCIAMIENTO DEL SISTEMA DE TURNOS DEL INABIMA. (INABIMA-DAF-CD-2025-0056).</t>
  </si>
  <si>
    <t>SINERGIT S A</t>
  </si>
  <si>
    <t>PAGO SERVICIOS DE COMUNICACIONES SEDE CENTRAL, CORRESPONDIENTE AL MES DE FEBRERO 2026, FACT. NCF B1500003856.</t>
  </si>
  <si>
    <t>CONSEJO NACIONAL DE LA SEGURIDAD SOCIAL
PAGO FACTURA NO. B1500000324 D/F 11/02/2026 POR VALOR DE RD$250,953.12 POR CONCEPTO DE EVALUACIÓN Y CALIFICACIÓN GRADO DISCAPACIDAD CMR DESDE EL 01 AL 31 DE ENERO 2026.</t>
  </si>
  <si>
    <t xml:space="preserve"> E4500000000497</t>
  </si>
  <si>
    <t xml:space="preserve">                            Lic. Felipe Antonio Paulino Frías </t>
  </si>
  <si>
    <t>E45000022457 E450000022465</t>
  </si>
  <si>
    <t>E450000023066</t>
  </si>
  <si>
    <t>E45000023250  E450000023258</t>
  </si>
  <si>
    <t>B1500072649</t>
  </si>
  <si>
    <t xml:space="preserve">B1500002074 </t>
  </si>
  <si>
    <t xml:space="preserve"> B1500002074 </t>
  </si>
  <si>
    <t>E450000104935 E450000104472 E450000105480 E450000105473 E450000105448 E450000105439 E450000105440 E450000105392 E450000105483  E450000105424</t>
  </si>
  <si>
    <t xml:space="preserve"> 11/02/2026 </t>
  </si>
  <si>
    <t xml:space="preserve">B1500000324  </t>
  </si>
  <si>
    <t xml:space="preserve"> B1500000328 </t>
  </si>
  <si>
    <t>E450000000390</t>
  </si>
  <si>
    <t xml:space="preserve"> 09/03/2026</t>
  </si>
  <si>
    <t xml:space="preserve">E450000000892 </t>
  </si>
  <si>
    <t>E450000025572</t>
  </si>
  <si>
    <t xml:space="preserve">B1500000161 </t>
  </si>
  <si>
    <t xml:space="preserve">B1500000530   B1500000539 </t>
  </si>
  <si>
    <t xml:space="preserve">E450000000416 </t>
  </si>
  <si>
    <t xml:space="preserve"> 08/01/2026</t>
  </si>
  <si>
    <t>E450000115599 E450000115677 E450000114699 E450000116084  E450000115749</t>
  </si>
  <si>
    <t>E450000095988 E450000095986 E450000095985  E450000095987</t>
  </si>
  <si>
    <t>E450000077328</t>
  </si>
  <si>
    <t>E450000000043</t>
  </si>
  <si>
    <t xml:space="preserve"> B1500000001 </t>
  </si>
  <si>
    <t xml:space="preserve">B1500000115 </t>
  </si>
  <si>
    <t xml:space="preserve">B1500002007    B1500002020 </t>
  </si>
  <si>
    <t>B1500003856</t>
  </si>
  <si>
    <t xml:space="preserve">E450000000412 </t>
  </si>
  <si>
    <t xml:space="preserve">B1500000245 </t>
  </si>
  <si>
    <t xml:space="preserve">B1500000118 </t>
  </si>
  <si>
    <t xml:space="preserve">E450000005233 </t>
  </si>
  <si>
    <t>B1500001390</t>
  </si>
  <si>
    <t>B1500001382</t>
  </si>
  <si>
    <t xml:space="preserve">B1500002036 </t>
  </si>
  <si>
    <t xml:space="preserve">B1500000081 </t>
  </si>
  <si>
    <t xml:space="preserve">E450000000011 </t>
  </si>
  <si>
    <t xml:space="preserve">B1500000301 </t>
  </si>
  <si>
    <t xml:space="preserve">B1500000303 </t>
  </si>
  <si>
    <t xml:space="preserve">B1500000304 </t>
  </si>
  <si>
    <t xml:space="preserve">B1500004450 </t>
  </si>
  <si>
    <t>GENERAL DE SEGUROS, S.A.</t>
  </si>
  <si>
    <t>TE:AS000165 SALDO No. E450000000043 D/F 05/03/2026 POR VALOR DE RD$100,183,994.67 POR CONCEPTO DE PRIMA POLIZA No. VDS-210992 DEL SEGURO DE VIDA DE SOBREVIVENCIA Y DISCAPACIDAD, VIGENCIA DESDE EL 01/03/2026 HASTA EL 31/03/2026.</t>
  </si>
  <si>
    <t>E450000000502</t>
  </si>
  <si>
    <t>PAGO DE LAS FACTURAS NCF No. E450000000490  POR VALOR DE RD$14,852,417.28  DE FECHA 03-03-2026,  FECHA DE COBERTURA  01/02/2026 AL 01/03/2026  FACTURA No.9828259 CORRESPONDIENTE  AL MES DE FEBRERO 2026, FACTURA NCF No. E450000000501  POR VALOR DE RD$3,961,056.64  DE FECHA 06-03-2026,  FECHA DE COBERTURA  01/02/2026 AL 01/03/2026  FACTURA No.10410022 MENOS NOTA DE CREDITO No. E340000078861 DE FECHA 18/02/2026,  LA POLIZA DE SEGURO DE VIDA COLECTIVO NO.6430120001705, .</t>
  </si>
  <si>
    <t xml:space="preserve"> E450000000490 E450000000501</t>
  </si>
  <si>
    <t>PAGO DE LA FACTURA NCF No. E450000000502  POR VALOR DE RD$16,825,518.12  DE FECHA 18-03-2026,  FECHA DE COBERTURA  01/03/2026 AL 01/04/2026  FACTURA No.10425024 CORRESPONDIENTE  AL MES DE MARZO 2026,  LA POLIZA DE SEGURO DE VIDA COLECTIVO NO.6430120001705.</t>
  </si>
  <si>
    <t xml:space="preserve">PAGO FACT. NO. E450000000497 D/F 02/03/2026 DE LA POLIZA NO. 6448130000205, CORRESPONDIENTE DESDE EL 01/02/2026 HASTA 01/03/2026.  </t>
  </si>
  <si>
    <t>B1500001377</t>
  </si>
  <si>
    <t>B1500000300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</si>
</sst>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##,###,##0.00;\(###,##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206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333333"/>
      <name val="Calibri"/>
      <family val="2"/>
    </font>
    <font>
      <b/>
      <sz val="11"/>
      <color indexed="63"/>
      <name val="Calibri"/>
      <family val="2"/>
    </font>
    <font>
      <sz val="11"/>
      <color rgb="FF08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/>
      <diagonal/>
    </border>
    <border>
      <left style="thin">
        <color rgb="FFB2B2B2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1" fillId="2" borderId="1" applyNumberFormat="0" applyFont="0" applyAlignment="0" applyProtection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1" applyFont="1" applyFill="1" applyBorder="1" applyAlignment="1">
      <alignment vertical="center" wrapText="1"/>
    </xf>
    <xf numFmtId="43" fontId="4" fillId="0" borderId="0" xfId="2" applyFont="1" applyAlignment="1">
      <alignment horizontal="center" wrapText="1"/>
    </xf>
    <xf numFmtId="0" fontId="4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left" wrapText="1"/>
    </xf>
    <xf numFmtId="43" fontId="4" fillId="0" borderId="0" xfId="2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 wrapText="1"/>
    </xf>
    <xf numFmtId="43" fontId="4" fillId="0" borderId="0" xfId="2" applyFont="1" applyFill="1" applyAlignment="1">
      <alignment horizontal="center" wrapText="1"/>
    </xf>
    <xf numFmtId="0" fontId="5" fillId="3" borderId="4" xfId="3" applyFont="1" applyBorder="1" applyAlignment="1">
      <alignment horizontal="center" vertical="center" wrapText="1"/>
    </xf>
    <xf numFmtId="0" fontId="5" fillId="3" borderId="5" xfId="3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49" fontId="9" fillId="0" borderId="0" xfId="0" applyNumberFormat="1" applyFont="1" applyAlignment="1">
      <alignment horizontal="center" wrapText="1"/>
    </xf>
    <xf numFmtId="49" fontId="8" fillId="0" borderId="0" xfId="4" applyNumberFormat="1" applyFont="1" applyAlignment="1">
      <alignment horizontal="center" vertical="center" wrapText="1"/>
    </xf>
    <xf numFmtId="43" fontId="4" fillId="0" borderId="0" xfId="0" applyNumberFormat="1" applyFont="1" applyAlignment="1">
      <alignment vertical="center" wrapText="1"/>
    </xf>
    <xf numFmtId="0" fontId="4" fillId="0" borderId="2" xfId="1" applyFont="1" applyFill="1" applyBorder="1" applyAlignment="1">
      <alignment horizontal="center" vertical="center" wrapText="1"/>
    </xf>
    <xf numFmtId="14" fontId="4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3" fontId="5" fillId="3" borderId="5" xfId="2" applyFont="1" applyFill="1" applyBorder="1" applyAlignment="1">
      <alignment horizontal="center" vertical="center" wrapText="1"/>
    </xf>
    <xf numFmtId="0" fontId="5" fillId="3" borderId="6" xfId="3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3" xfId="0" applyFont="1" applyBorder="1" applyAlignment="1">
      <alignment wrapText="1"/>
    </xf>
    <xf numFmtId="43" fontId="9" fillId="4" borderId="2" xfId="2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2" fontId="4" fillId="4" borderId="2" xfId="2" applyNumberFormat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4" fontId="4" fillId="4" borderId="2" xfId="1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14" fontId="8" fillId="4" borderId="2" xfId="0" applyNumberFormat="1" applyFont="1" applyFill="1" applyBorder="1" applyAlignment="1">
      <alignment horizontal="center" vertical="center" wrapText="1"/>
    </xf>
    <xf numFmtId="49" fontId="9" fillId="4" borderId="0" xfId="0" applyNumberFormat="1" applyFont="1" applyFill="1" applyAlignment="1">
      <alignment horizontal="center" vertical="center" wrapText="1"/>
    </xf>
    <xf numFmtId="49" fontId="9" fillId="4" borderId="0" xfId="0" applyNumberFormat="1" applyFont="1" applyFill="1" applyAlignment="1">
      <alignment horizontal="left" vertical="center" wrapText="1"/>
    </xf>
    <xf numFmtId="0" fontId="8" fillId="4" borderId="0" xfId="0" applyFont="1" applyFill="1" applyAlignment="1">
      <alignment horizontal="center" vertical="center" wrapText="1"/>
    </xf>
    <xf numFmtId="14" fontId="8" fillId="4" borderId="0" xfId="0" applyNumberFormat="1" applyFont="1" applyFill="1" applyAlignment="1">
      <alignment horizontal="center" vertical="center" wrapText="1"/>
    </xf>
    <xf numFmtId="14" fontId="4" fillId="4" borderId="0" xfId="1" applyNumberFormat="1" applyFont="1" applyFill="1" applyBorder="1" applyAlignment="1">
      <alignment horizontal="center" vertical="center" wrapText="1"/>
    </xf>
    <xf numFmtId="43" fontId="9" fillId="4" borderId="0" xfId="2" applyFont="1" applyFill="1" applyBorder="1" applyAlignment="1">
      <alignment horizontal="center" vertical="center" wrapText="1"/>
    </xf>
    <xf numFmtId="2" fontId="4" fillId="4" borderId="0" xfId="2" applyNumberFormat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2" fontId="4" fillId="0" borderId="2" xfId="2" applyNumberFormat="1" applyFont="1" applyFill="1" applyBorder="1" applyAlignment="1">
      <alignment vertical="center" wrapText="1"/>
    </xf>
    <xf numFmtId="43" fontId="4" fillId="0" borderId="2" xfId="2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4" fillId="0" borderId="0" xfId="1" applyNumberFormat="1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2" applyFont="1" applyFill="1" applyAlignment="1">
      <alignment horizontal="center" vertical="center" wrapText="1"/>
    </xf>
    <xf numFmtId="43" fontId="4" fillId="0" borderId="0" xfId="2" applyFont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4" fontId="4" fillId="4" borderId="7" xfId="1" applyNumberFormat="1" applyFont="1" applyFill="1" applyBorder="1" applyAlignment="1">
      <alignment horizontal="center" vertical="center" wrapText="1"/>
    </xf>
    <xf numFmtId="2" fontId="4" fillId="4" borderId="7" xfId="2" applyNumberFormat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14" fontId="8" fillId="4" borderId="8" xfId="0" applyNumberFormat="1" applyFont="1" applyFill="1" applyBorder="1" applyAlignment="1">
      <alignment horizontal="center" vertical="center" wrapText="1"/>
    </xf>
    <xf numFmtId="14" fontId="4" fillId="4" borderId="8" xfId="1" applyNumberFormat="1" applyFont="1" applyFill="1" applyBorder="1" applyAlignment="1">
      <alignment horizontal="center" vertical="center" wrapText="1"/>
    </xf>
    <xf numFmtId="43" fontId="9" fillId="4" borderId="8" xfId="2" applyFont="1" applyFill="1" applyBorder="1" applyAlignment="1">
      <alignment horizontal="center" vertical="center" wrapText="1"/>
    </xf>
    <xf numFmtId="2" fontId="4" fillId="4" borderId="8" xfId="2" applyNumberFormat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2" fontId="4" fillId="0" borderId="2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4" fillId="0" borderId="2" xfId="4" applyFont="1" applyBorder="1" applyAlignment="1">
      <alignment vertical="center" wrapText="1"/>
    </xf>
    <xf numFmtId="0" fontId="4" fillId="0" borderId="0" xfId="0" applyFont="1" applyAlignment="1">
      <alignment vertical="center"/>
    </xf>
    <xf numFmtId="49" fontId="9" fillId="4" borderId="7" xfId="0" applyNumberFormat="1" applyFont="1" applyFill="1" applyBorder="1" applyAlignment="1">
      <alignment horizontal="left" vertical="center" wrapText="1"/>
    </xf>
    <xf numFmtId="49" fontId="9" fillId="4" borderId="2" xfId="0" applyNumberFormat="1" applyFont="1" applyFill="1" applyBorder="1" applyAlignment="1">
      <alignment horizontal="left" vertical="center" wrapText="1"/>
    </xf>
    <xf numFmtId="49" fontId="9" fillId="4" borderId="8" xfId="0" applyNumberFormat="1" applyFont="1" applyFill="1" applyBorder="1" applyAlignment="1">
      <alignment horizontal="left" vertical="center" wrapText="1"/>
    </xf>
    <xf numFmtId="49" fontId="8" fillId="4" borderId="2" xfId="4" applyNumberFormat="1" applyFont="1" applyFill="1" applyBorder="1" applyAlignment="1">
      <alignment horizontal="left" vertical="center"/>
    </xf>
    <xf numFmtId="49" fontId="12" fillId="4" borderId="2" xfId="0" applyNumberFormat="1" applyFont="1" applyFill="1" applyBorder="1" applyAlignment="1">
      <alignment horizontal="left" vertical="center"/>
    </xf>
    <xf numFmtId="0" fontId="4" fillId="0" borderId="2" xfId="4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</cellXfs>
  <cellStyles count="27">
    <cellStyle name="60% - Énfasis3" xfId="3" builtinId="40"/>
    <cellStyle name="Millares" xfId="2" builtinId="3"/>
    <cellStyle name="Millares 2" xfId="14" xr:uid="{5E55FB9F-5D3D-47DE-9220-D64027BE3612}"/>
    <cellStyle name="Normal" xfId="0" builtinId="0"/>
    <cellStyle name="Normal 16" xfId="6" xr:uid="{9B3DFCE1-01F6-4145-98E5-B09D34BD0B3C}"/>
    <cellStyle name="Normal 19" xfId="5" xr:uid="{C6266140-792C-441D-842F-F5862DD34050}"/>
    <cellStyle name="Normal 25" xfId="7" xr:uid="{EF5A4B7E-C52C-4702-BCCD-689583B0732C}"/>
    <cellStyle name="Normal 26" xfId="8" xr:uid="{B1888C19-1754-49C9-96B0-B41A9F1681B5}"/>
    <cellStyle name="Normal 27" xfId="13" xr:uid="{A9D5AF22-35B3-40B6-A3A5-33AFD86EB226}"/>
    <cellStyle name="Normal 28" xfId="9" xr:uid="{41C30942-B174-42B4-BA85-BE187DE928C6}"/>
    <cellStyle name="Normal 29" xfId="10" xr:uid="{D8425935-1323-40A3-AFFA-B16F2CDA313D}"/>
    <cellStyle name="Normal 3" xfId="4" xr:uid="{84C7B54F-143F-4779-B05C-7FD439EB8872}"/>
    <cellStyle name="Normal 30" xfId="11" xr:uid="{80AD20A3-F22A-4CDD-BB41-54E3DB51992B}"/>
    <cellStyle name="Normal 31" xfId="12" xr:uid="{D1C24BE1-0E3C-49D5-A891-31ABCD8F5CD2}"/>
    <cellStyle name="Normal 32" xfId="16" xr:uid="{0CEB7345-A924-472C-BD13-9222DEBB1AEE}"/>
    <cellStyle name="Normal 33" xfId="18" xr:uid="{98ABD525-A02E-4A72-814B-3547A9FF3993}"/>
    <cellStyle name="Normal 34" xfId="17" xr:uid="{81F12001-CBF4-4210-B705-76FDFEDCFBA7}"/>
    <cellStyle name="Normal 36" xfId="19" xr:uid="{110692C8-71C1-47D9-B5DD-82D3552DCEE7}"/>
    <cellStyle name="Normal 37" xfId="20" xr:uid="{FF82FC30-F5BB-4D82-B63B-48C921E591BB}"/>
    <cellStyle name="Normal 4" xfId="15" xr:uid="{4E92A88E-3258-47CD-B64A-E5B0673428AB}"/>
    <cellStyle name="Normal 40" xfId="21" xr:uid="{84B2FF3A-0E07-4230-9E7F-86C15A4E688F}"/>
    <cellStyle name="Normal 41" xfId="22" xr:uid="{E2C95447-B973-439B-873C-B1DB9AC86057}"/>
    <cellStyle name="Normal 42" xfId="23" xr:uid="{D5478024-D279-4C91-8AB0-10077B6A1839}"/>
    <cellStyle name="Normal 43" xfId="24" xr:uid="{CA36ADB3-AF82-4691-A785-36B31A03BA0A}"/>
    <cellStyle name="Normal 45" xfId="25" xr:uid="{FC98A593-4E93-46DB-AB41-B9551A6D218E}"/>
    <cellStyle name="Normal 52" xfId="26" xr:uid="{6A9F75D3-39C4-4C2A-9EFC-9117E549CAAD}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2429077</xdr:colOff>
      <xdr:row>0</xdr:row>
      <xdr:rowOff>0</xdr:rowOff>
    </xdr:from>
    <xdr:to>
      <xdr:col>5</xdr:col>
      <xdr:colOff>231775</xdr:colOff>
      <xdr:row>7</xdr:row>
      <xdr:rowOff>164683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35852F-AA14-7EA6-D847-4C8DEA4C6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6102" y="0"/>
          <a:ext cx="3336723" cy="1498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5ED04-49E6-43E8-A33D-2CFF1D8DD64F}">
  <sheetPr>
    <pageSetUpPr fitToPage="1"/>
  </sheetPr>
  <dimension ref="A9:L81"/>
  <sheetViews>
    <sheetView showGridLines="0" tabSelected="1" zoomScaleNormal="100" workbookViewId="0">
      <selection activeCell="C56" sqref="C56"/>
    </sheetView>
  </sheetViews>
  <sheetFormatPr baseColWidth="10" defaultColWidth="20.7109375" defaultRowHeight="15" x14ac:dyDescent="0.25"/>
  <cols>
    <col min="1" max="1" width="14.42578125" style="3" customWidth="1"/>
    <col min="2" max="2" width="28.5703125" style="2" customWidth="1"/>
    <col min="3" max="3" width="41.42578125" style="3" customWidth="1"/>
    <col min="4" max="4" width="24" style="3" bestFit="1" customWidth="1"/>
    <col min="5" max="5" width="17.5703125" style="51" customWidth="1"/>
    <col min="6" max="6" width="15.5703125" style="51" customWidth="1"/>
    <col min="7" max="7" width="17.28515625" style="53" customWidth="1"/>
    <col min="8" max="8" width="17" style="53" customWidth="1"/>
    <col min="9" max="9" width="11.42578125" style="5" bestFit="1" customWidth="1"/>
    <col min="10" max="10" width="21.5703125" style="3" bestFit="1" customWidth="1"/>
    <col min="11" max="16384" width="20.7109375" style="2"/>
  </cols>
  <sheetData>
    <row r="9" spans="1:10" ht="15" customHeight="1" x14ac:dyDescent="0.25">
      <c r="A9" s="69" t="s">
        <v>48</v>
      </c>
      <c r="B9" s="69"/>
      <c r="C9" s="69"/>
      <c r="D9" s="69"/>
      <c r="E9" s="69"/>
      <c r="F9" s="69"/>
      <c r="G9" s="69"/>
      <c r="H9" s="69"/>
      <c r="I9" s="69"/>
      <c r="J9" s="69"/>
    </row>
    <row r="10" spans="1:10" ht="15" customHeight="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</row>
    <row r="11" spans="1:10" ht="15.75" thickBot="1" x14ac:dyDescent="0.3">
      <c r="A11" s="23"/>
      <c r="B11" s="23"/>
      <c r="C11" s="23"/>
      <c r="D11" s="23"/>
      <c r="E11" s="45"/>
      <c r="F11" s="45"/>
      <c r="G11" s="45"/>
      <c r="H11" s="45"/>
      <c r="I11" s="23"/>
      <c r="J11" s="23"/>
    </row>
    <row r="12" spans="1:10" s="1" customFormat="1" ht="45" x14ac:dyDescent="0.25">
      <c r="A12" s="11" t="s">
        <v>0</v>
      </c>
      <c r="B12" s="12" t="s">
        <v>1</v>
      </c>
      <c r="C12" s="12" t="s">
        <v>2</v>
      </c>
      <c r="D12" s="12" t="s">
        <v>3</v>
      </c>
      <c r="E12" s="12" t="s">
        <v>4</v>
      </c>
      <c r="F12" s="12" t="s">
        <v>5</v>
      </c>
      <c r="G12" s="20" t="s">
        <v>6</v>
      </c>
      <c r="H12" s="20" t="s">
        <v>7</v>
      </c>
      <c r="I12" s="20" t="s">
        <v>8</v>
      </c>
      <c r="J12" s="21" t="s">
        <v>9</v>
      </c>
    </row>
    <row r="13" spans="1:10" s="6" customFormat="1" ht="57.75" customHeight="1" x14ac:dyDescent="0.25">
      <c r="A13" s="17">
        <v>101069912</v>
      </c>
      <c r="B13" s="41" t="s">
        <v>27</v>
      </c>
      <c r="C13" s="42" t="s">
        <v>162</v>
      </c>
      <c r="D13" s="19" t="s">
        <v>115</v>
      </c>
      <c r="E13" s="18">
        <v>46054</v>
      </c>
      <c r="F13" s="29">
        <f t="shared" ref="F13:F17" si="0">E13+30</f>
        <v>46084</v>
      </c>
      <c r="G13" s="44">
        <v>428650</v>
      </c>
      <c r="H13" s="44">
        <v>428650</v>
      </c>
      <c r="I13" s="43">
        <v>0</v>
      </c>
      <c r="J13" s="17" t="s">
        <v>10</v>
      </c>
    </row>
    <row r="14" spans="1:10" s="71" customFormat="1" ht="195" x14ac:dyDescent="0.25">
      <c r="A14" s="17">
        <v>101069912</v>
      </c>
      <c r="B14" s="41" t="s">
        <v>27</v>
      </c>
      <c r="C14" s="70" t="s">
        <v>159</v>
      </c>
      <c r="D14" s="28" t="s">
        <v>160</v>
      </c>
      <c r="E14" s="58">
        <v>46084</v>
      </c>
      <c r="F14" s="58">
        <v>46115</v>
      </c>
      <c r="G14" s="59">
        <v>18808717.920000002</v>
      </c>
      <c r="H14" s="59">
        <v>18808717.920000002</v>
      </c>
      <c r="I14" s="43">
        <v>0</v>
      </c>
      <c r="J14" s="17" t="s">
        <v>10</v>
      </c>
    </row>
    <row r="15" spans="1:10" s="71" customFormat="1" ht="120" x14ac:dyDescent="0.25">
      <c r="A15" s="17">
        <v>101069912</v>
      </c>
      <c r="B15" s="41" t="s">
        <v>27</v>
      </c>
      <c r="C15" s="70" t="s">
        <v>161</v>
      </c>
      <c r="D15" s="28" t="s">
        <v>158</v>
      </c>
      <c r="E15" s="58">
        <v>46099</v>
      </c>
      <c r="F15" s="58">
        <v>46130</v>
      </c>
      <c r="G15" s="59">
        <v>16825518.120000001</v>
      </c>
      <c r="H15" s="59">
        <v>16825518.120000001</v>
      </c>
      <c r="I15" s="43">
        <v>0</v>
      </c>
      <c r="J15" s="17" t="s">
        <v>10</v>
      </c>
    </row>
    <row r="16" spans="1:10" s="6" customFormat="1" ht="75" x14ac:dyDescent="0.25">
      <c r="A16" s="72" t="s">
        <v>18</v>
      </c>
      <c r="B16" s="72" t="s">
        <v>28</v>
      </c>
      <c r="C16" s="72" t="s">
        <v>61</v>
      </c>
      <c r="D16" s="54" t="s">
        <v>117</v>
      </c>
      <c r="E16" s="55">
        <v>46068</v>
      </c>
      <c r="F16" s="55">
        <f t="shared" si="0"/>
        <v>46098</v>
      </c>
      <c r="G16" s="54">
        <v>127359.75</v>
      </c>
      <c r="H16" s="54">
        <v>127359.75</v>
      </c>
      <c r="I16" s="56">
        <v>0</v>
      </c>
      <c r="J16" s="57" t="s">
        <v>10</v>
      </c>
    </row>
    <row r="17" spans="1:12" s="6" customFormat="1" ht="45" x14ac:dyDescent="0.25">
      <c r="A17" s="73" t="s">
        <v>18</v>
      </c>
      <c r="B17" s="73" t="s">
        <v>28</v>
      </c>
      <c r="C17" s="73" t="s">
        <v>62</v>
      </c>
      <c r="D17" s="30" t="s">
        <v>118</v>
      </c>
      <c r="E17" s="29">
        <v>46086</v>
      </c>
      <c r="F17" s="29">
        <f t="shared" si="0"/>
        <v>46116</v>
      </c>
      <c r="G17" s="24">
        <v>7698.42</v>
      </c>
      <c r="H17" s="24">
        <v>7698.42</v>
      </c>
      <c r="I17" s="26">
        <v>0</v>
      </c>
      <c r="J17" s="27" t="s">
        <v>10</v>
      </c>
    </row>
    <row r="18" spans="1:12" s="6" customFormat="1" ht="75" x14ac:dyDescent="0.25">
      <c r="A18" s="73" t="s">
        <v>18</v>
      </c>
      <c r="B18" s="73" t="s">
        <v>28</v>
      </c>
      <c r="C18" s="73" t="s">
        <v>63</v>
      </c>
      <c r="D18" s="25" t="s">
        <v>119</v>
      </c>
      <c r="E18" s="29">
        <v>46096</v>
      </c>
      <c r="F18" s="29">
        <f t="shared" ref="F18:F22" si="1">E18+30</f>
        <v>46126</v>
      </c>
      <c r="G18" s="24">
        <v>126729.38</v>
      </c>
      <c r="H18" s="24">
        <v>126729.38</v>
      </c>
      <c r="I18" s="26">
        <v>0</v>
      </c>
      <c r="J18" s="27" t="s">
        <v>10</v>
      </c>
    </row>
    <row r="19" spans="1:12" s="6" customFormat="1" ht="60" x14ac:dyDescent="0.25">
      <c r="A19" s="73" t="s">
        <v>19</v>
      </c>
      <c r="B19" s="73" t="s">
        <v>11</v>
      </c>
      <c r="C19" s="73" t="s">
        <v>64</v>
      </c>
      <c r="D19" s="28" t="s">
        <v>120</v>
      </c>
      <c r="E19" s="29">
        <v>46096</v>
      </c>
      <c r="F19" s="29">
        <f t="shared" si="1"/>
        <v>46126</v>
      </c>
      <c r="G19" s="24">
        <v>2160</v>
      </c>
      <c r="H19" s="24">
        <v>2160</v>
      </c>
      <c r="I19" s="26">
        <v>0</v>
      </c>
      <c r="J19" s="27" t="s">
        <v>10</v>
      </c>
    </row>
    <row r="20" spans="1:12" s="6" customFormat="1" ht="60" x14ac:dyDescent="0.25">
      <c r="A20" s="73" t="s">
        <v>25</v>
      </c>
      <c r="B20" s="73" t="s">
        <v>26</v>
      </c>
      <c r="C20" s="73" t="s">
        <v>65</v>
      </c>
      <c r="D20" s="25" t="s">
        <v>121</v>
      </c>
      <c r="E20" s="29">
        <v>46064</v>
      </c>
      <c r="F20" s="29">
        <f>E20+30</f>
        <v>46094</v>
      </c>
      <c r="G20" s="24">
        <v>525700</v>
      </c>
      <c r="H20" s="24">
        <v>525700</v>
      </c>
      <c r="I20" s="26">
        <v>0</v>
      </c>
      <c r="J20" s="27" t="s">
        <v>10</v>
      </c>
    </row>
    <row r="21" spans="1:12" s="6" customFormat="1" ht="90" x14ac:dyDescent="0.25">
      <c r="A21" s="73" t="s">
        <v>49</v>
      </c>
      <c r="B21" s="73" t="s">
        <v>67</v>
      </c>
      <c r="C21" s="73" t="s">
        <v>66</v>
      </c>
      <c r="D21" s="25" t="s">
        <v>122</v>
      </c>
      <c r="E21" s="31">
        <v>46064</v>
      </c>
      <c r="F21" s="29">
        <f t="shared" si="1"/>
        <v>46094</v>
      </c>
      <c r="G21" s="24">
        <v>30680</v>
      </c>
      <c r="H21" s="24">
        <v>30680</v>
      </c>
      <c r="I21" s="26">
        <v>0</v>
      </c>
      <c r="J21" s="27" t="s">
        <v>10</v>
      </c>
    </row>
    <row r="22" spans="1:12" s="6" customFormat="1" ht="150" x14ac:dyDescent="0.25">
      <c r="A22" s="73" t="s">
        <v>31</v>
      </c>
      <c r="B22" s="73" t="s">
        <v>32</v>
      </c>
      <c r="C22" s="73" t="s">
        <v>68</v>
      </c>
      <c r="D22" s="25" t="s">
        <v>123</v>
      </c>
      <c r="E22" s="31">
        <v>46082</v>
      </c>
      <c r="F22" s="29">
        <f t="shared" si="1"/>
        <v>46112</v>
      </c>
      <c r="G22" s="24">
        <v>331799.86</v>
      </c>
      <c r="H22" s="24">
        <v>331799.86</v>
      </c>
      <c r="I22" s="26">
        <v>0</v>
      </c>
      <c r="J22" s="27" t="s">
        <v>10</v>
      </c>
      <c r="L22" s="16"/>
    </row>
    <row r="23" spans="1:12" s="6" customFormat="1" ht="105" x14ac:dyDescent="0.25">
      <c r="A23" s="73" t="s">
        <v>42</v>
      </c>
      <c r="B23" s="73" t="s">
        <v>36</v>
      </c>
      <c r="C23" s="73" t="s">
        <v>114</v>
      </c>
      <c r="D23" s="30" t="s">
        <v>125</v>
      </c>
      <c r="E23" s="31" t="s">
        <v>124</v>
      </c>
      <c r="F23" s="29">
        <v>46057</v>
      </c>
      <c r="G23" s="24">
        <v>250953.12</v>
      </c>
      <c r="H23" s="24">
        <v>250953.12</v>
      </c>
      <c r="I23" s="26">
        <v>0</v>
      </c>
      <c r="J23" s="27" t="s">
        <v>10</v>
      </c>
    </row>
    <row r="24" spans="1:12" s="6" customFormat="1" ht="75" x14ac:dyDescent="0.25">
      <c r="A24" s="73" t="s">
        <v>42</v>
      </c>
      <c r="B24" s="73" t="s">
        <v>36</v>
      </c>
      <c r="C24" s="73" t="s">
        <v>69</v>
      </c>
      <c r="D24" s="30" t="s">
        <v>126</v>
      </c>
      <c r="E24" s="31">
        <v>46086</v>
      </c>
      <c r="F24" s="29">
        <f>E24+30</f>
        <v>46116</v>
      </c>
      <c r="G24" s="24">
        <v>125476.56</v>
      </c>
      <c r="H24" s="24">
        <v>125476.56</v>
      </c>
      <c r="I24" s="26">
        <v>0</v>
      </c>
      <c r="J24" s="27" t="s">
        <v>10</v>
      </c>
    </row>
    <row r="25" spans="1:12" s="6" customFormat="1" ht="90" x14ac:dyDescent="0.25">
      <c r="A25" s="73" t="s">
        <v>50</v>
      </c>
      <c r="B25" s="73" t="s">
        <v>71</v>
      </c>
      <c r="C25" s="73" t="s">
        <v>70</v>
      </c>
      <c r="D25" s="28" t="s">
        <v>129</v>
      </c>
      <c r="E25" s="29" t="s">
        <v>128</v>
      </c>
      <c r="F25" s="29">
        <v>46059</v>
      </c>
      <c r="G25" s="24">
        <v>35000</v>
      </c>
      <c r="H25" s="24">
        <v>35000</v>
      </c>
      <c r="I25" s="26">
        <v>0</v>
      </c>
      <c r="J25" s="27" t="s">
        <v>10</v>
      </c>
    </row>
    <row r="26" spans="1:12" s="6" customFormat="1" ht="75" x14ac:dyDescent="0.25">
      <c r="A26" s="73" t="s">
        <v>51</v>
      </c>
      <c r="B26" s="73" t="s">
        <v>73</v>
      </c>
      <c r="C26" s="73" t="s">
        <v>72</v>
      </c>
      <c r="D26" s="28" t="s">
        <v>127</v>
      </c>
      <c r="E26" s="29" t="s">
        <v>134</v>
      </c>
      <c r="F26" s="29">
        <v>46061</v>
      </c>
      <c r="G26" s="24">
        <v>26374.97</v>
      </c>
      <c r="H26" s="24">
        <v>26374.97</v>
      </c>
      <c r="I26" s="26">
        <v>0</v>
      </c>
      <c r="J26" s="27" t="s">
        <v>10</v>
      </c>
    </row>
    <row r="27" spans="1:12" s="6" customFormat="1" ht="105" x14ac:dyDescent="0.25">
      <c r="A27" s="73" t="s">
        <v>51</v>
      </c>
      <c r="B27" s="73" t="s">
        <v>73</v>
      </c>
      <c r="C27" s="73" t="s">
        <v>74</v>
      </c>
      <c r="D27" s="28" t="s">
        <v>133</v>
      </c>
      <c r="E27" s="29">
        <v>46061</v>
      </c>
      <c r="F27" s="29">
        <f t="shared" ref="F27:F55" si="2">E27+30</f>
        <v>46091</v>
      </c>
      <c r="G27" s="24">
        <v>26416.12</v>
      </c>
      <c r="H27" s="24">
        <v>26416.12</v>
      </c>
      <c r="I27" s="26">
        <v>0</v>
      </c>
      <c r="J27" s="27" t="s">
        <v>10</v>
      </c>
    </row>
    <row r="28" spans="1:12" s="6" customFormat="1" ht="60" x14ac:dyDescent="0.25">
      <c r="A28" s="73" t="s">
        <v>43</v>
      </c>
      <c r="B28" s="73" t="s">
        <v>37</v>
      </c>
      <c r="C28" s="73" t="s">
        <v>75</v>
      </c>
      <c r="D28" s="28" t="s">
        <v>130</v>
      </c>
      <c r="E28" s="29">
        <v>46082</v>
      </c>
      <c r="F28" s="29">
        <f t="shared" si="2"/>
        <v>46112</v>
      </c>
      <c r="G28" s="24">
        <v>3528</v>
      </c>
      <c r="H28" s="24">
        <v>3528</v>
      </c>
      <c r="I28" s="26">
        <v>0</v>
      </c>
      <c r="J28" s="27" t="s">
        <v>10</v>
      </c>
    </row>
    <row r="29" spans="1:12" s="6" customFormat="1" ht="75" x14ac:dyDescent="0.25">
      <c r="A29" s="73"/>
      <c r="B29" s="73" t="s">
        <v>77</v>
      </c>
      <c r="C29" s="73" t="s">
        <v>76</v>
      </c>
      <c r="D29" s="28" t="s">
        <v>131</v>
      </c>
      <c r="E29" s="29">
        <v>46065</v>
      </c>
      <c r="F29" s="29">
        <f t="shared" si="2"/>
        <v>46095</v>
      </c>
      <c r="G29" s="24">
        <v>37170</v>
      </c>
      <c r="H29" s="24">
        <v>37170</v>
      </c>
      <c r="I29" s="26">
        <v>0</v>
      </c>
      <c r="J29" s="27" t="s">
        <v>10</v>
      </c>
    </row>
    <row r="30" spans="1:12" s="6" customFormat="1" ht="90" x14ac:dyDescent="0.25">
      <c r="A30" s="73" t="s">
        <v>52</v>
      </c>
      <c r="B30" s="73" t="s">
        <v>79</v>
      </c>
      <c r="C30" s="73" t="s">
        <v>78</v>
      </c>
      <c r="D30" s="28" t="s">
        <v>132</v>
      </c>
      <c r="E30" s="29">
        <v>46049</v>
      </c>
      <c r="F30" s="29">
        <f t="shared" si="2"/>
        <v>46079</v>
      </c>
      <c r="G30" s="24">
        <v>8360.2999999999993</v>
      </c>
      <c r="H30" s="24">
        <v>8360.2999999999993</v>
      </c>
      <c r="I30" s="26">
        <v>0</v>
      </c>
      <c r="J30" s="27" t="s">
        <v>10</v>
      </c>
    </row>
    <row r="31" spans="1:12" s="6" customFormat="1" ht="105" x14ac:dyDescent="0.25">
      <c r="A31" s="73" t="s">
        <v>20</v>
      </c>
      <c r="B31" s="73" t="s">
        <v>12</v>
      </c>
      <c r="C31" s="73" t="s">
        <v>80</v>
      </c>
      <c r="D31" s="28" t="s">
        <v>135</v>
      </c>
      <c r="E31" s="29">
        <v>46082</v>
      </c>
      <c r="F31" s="29">
        <f t="shared" si="2"/>
        <v>46112</v>
      </c>
      <c r="G31" s="24">
        <v>34011.040000000001</v>
      </c>
      <c r="H31" s="24">
        <v>34011.040000000001</v>
      </c>
      <c r="I31" s="26">
        <v>0</v>
      </c>
      <c r="J31" s="27" t="s">
        <v>10</v>
      </c>
    </row>
    <row r="32" spans="1:12" s="6" customFormat="1" ht="90" x14ac:dyDescent="0.25">
      <c r="A32" s="73" t="s">
        <v>21</v>
      </c>
      <c r="B32" s="73" t="s">
        <v>29</v>
      </c>
      <c r="C32" s="73" t="s">
        <v>81</v>
      </c>
      <c r="D32" s="28" t="s">
        <v>136</v>
      </c>
      <c r="E32" s="29">
        <v>46081</v>
      </c>
      <c r="F32" s="29">
        <f t="shared" si="2"/>
        <v>46111</v>
      </c>
      <c r="G32" s="24">
        <v>63595.66</v>
      </c>
      <c r="H32" s="24">
        <v>63595.66</v>
      </c>
      <c r="I32" s="26">
        <v>0</v>
      </c>
      <c r="J32" s="27" t="s">
        <v>10</v>
      </c>
    </row>
    <row r="33" spans="1:10" s="6" customFormat="1" ht="60" x14ac:dyDescent="0.25">
      <c r="A33" s="73" t="s">
        <v>24</v>
      </c>
      <c r="B33" s="73" t="s">
        <v>23</v>
      </c>
      <c r="C33" s="73" t="s">
        <v>82</v>
      </c>
      <c r="D33" s="28" t="s">
        <v>137</v>
      </c>
      <c r="E33" s="29">
        <v>46069</v>
      </c>
      <c r="F33" s="29">
        <f t="shared" si="2"/>
        <v>46099</v>
      </c>
      <c r="G33" s="24">
        <v>1209.3699999999999</v>
      </c>
      <c r="H33" s="24">
        <v>1209.3699999999999</v>
      </c>
      <c r="I33" s="26">
        <v>0</v>
      </c>
      <c r="J33" s="27" t="s">
        <v>10</v>
      </c>
    </row>
    <row r="34" spans="1:10" s="6" customFormat="1" ht="75" x14ac:dyDescent="0.25">
      <c r="A34" s="73" t="s">
        <v>17</v>
      </c>
      <c r="B34" s="73" t="s">
        <v>30</v>
      </c>
      <c r="C34" s="73" t="s">
        <v>83</v>
      </c>
      <c r="D34" s="28" t="s">
        <v>138</v>
      </c>
      <c r="E34" s="29">
        <v>46086</v>
      </c>
      <c r="F34" s="29">
        <f t="shared" si="2"/>
        <v>46116</v>
      </c>
      <c r="G34" s="24">
        <v>38774873</v>
      </c>
      <c r="H34" s="24">
        <v>38774873</v>
      </c>
      <c r="I34" s="26">
        <v>0</v>
      </c>
      <c r="J34" s="27" t="s">
        <v>10</v>
      </c>
    </row>
    <row r="35" spans="1:10" s="6" customFormat="1" ht="90" x14ac:dyDescent="0.25">
      <c r="A35" s="73" t="s">
        <v>53</v>
      </c>
      <c r="B35" s="73" t="s">
        <v>85</v>
      </c>
      <c r="C35" s="73" t="s">
        <v>84</v>
      </c>
      <c r="D35" s="28" t="s">
        <v>139</v>
      </c>
      <c r="E35" s="32">
        <v>45960</v>
      </c>
      <c r="F35" s="29">
        <f t="shared" si="2"/>
        <v>45990</v>
      </c>
      <c r="G35" s="24">
        <v>20650</v>
      </c>
      <c r="H35" s="24">
        <v>20650</v>
      </c>
      <c r="I35" s="26">
        <v>0</v>
      </c>
      <c r="J35" s="27" t="s">
        <v>10</v>
      </c>
    </row>
    <row r="36" spans="1:10" s="6" customFormat="1" ht="75" x14ac:dyDescent="0.25">
      <c r="A36" s="73"/>
      <c r="B36" s="73" t="s">
        <v>87</v>
      </c>
      <c r="C36" s="73" t="s">
        <v>86</v>
      </c>
      <c r="D36" s="28" t="s">
        <v>140</v>
      </c>
      <c r="E36" s="32">
        <v>46059</v>
      </c>
      <c r="F36" s="29">
        <f t="shared" si="2"/>
        <v>46089</v>
      </c>
      <c r="G36" s="24">
        <v>301982.14</v>
      </c>
      <c r="H36" s="24">
        <v>301982.14</v>
      </c>
      <c r="I36" s="26">
        <v>0</v>
      </c>
      <c r="J36" s="27" t="s">
        <v>10</v>
      </c>
    </row>
    <row r="37" spans="1:10" s="6" customFormat="1" ht="105" x14ac:dyDescent="0.25">
      <c r="A37" s="73" t="s">
        <v>54</v>
      </c>
      <c r="B37" s="73" t="s">
        <v>89</v>
      </c>
      <c r="C37" s="73" t="s">
        <v>88</v>
      </c>
      <c r="D37" s="28" t="s">
        <v>141</v>
      </c>
      <c r="E37" s="32">
        <v>46055</v>
      </c>
      <c r="F37" s="29">
        <f t="shared" si="2"/>
        <v>46085</v>
      </c>
      <c r="G37" s="24">
        <v>8000</v>
      </c>
      <c r="H37" s="24">
        <v>8000</v>
      </c>
      <c r="I37" s="26">
        <v>0</v>
      </c>
      <c r="J37" s="27" t="s">
        <v>10</v>
      </c>
    </row>
    <row r="38" spans="1:10" s="6" customFormat="1" ht="90" x14ac:dyDescent="0.25">
      <c r="A38" s="73" t="s">
        <v>54</v>
      </c>
      <c r="B38" s="73" t="s">
        <v>89</v>
      </c>
      <c r="C38" s="73" t="s">
        <v>90</v>
      </c>
      <c r="D38" s="28" t="s">
        <v>149</v>
      </c>
      <c r="E38" s="32">
        <v>46083</v>
      </c>
      <c r="F38" s="29">
        <f t="shared" si="2"/>
        <v>46113</v>
      </c>
      <c r="G38" s="24">
        <v>4000</v>
      </c>
      <c r="H38" s="24">
        <v>4000</v>
      </c>
      <c r="I38" s="26">
        <v>0</v>
      </c>
      <c r="J38" s="27" t="s">
        <v>10</v>
      </c>
    </row>
    <row r="39" spans="1:10" s="6" customFormat="1" ht="90" x14ac:dyDescent="0.25">
      <c r="A39" s="73" t="s">
        <v>55</v>
      </c>
      <c r="B39" s="73" t="s">
        <v>92</v>
      </c>
      <c r="C39" s="73" t="s">
        <v>91</v>
      </c>
      <c r="D39" s="28" t="s">
        <v>150</v>
      </c>
      <c r="E39" s="32">
        <v>46385</v>
      </c>
      <c r="F39" s="29">
        <f t="shared" si="2"/>
        <v>46415</v>
      </c>
      <c r="G39" s="24">
        <v>675895.76</v>
      </c>
      <c r="H39" s="24">
        <v>675895.76</v>
      </c>
      <c r="I39" s="26">
        <v>0</v>
      </c>
      <c r="J39" s="27" t="s">
        <v>10</v>
      </c>
    </row>
    <row r="40" spans="1:10" s="6" customFormat="1" ht="75" x14ac:dyDescent="0.25">
      <c r="A40" s="73" t="s">
        <v>56</v>
      </c>
      <c r="B40" s="73" t="s">
        <v>94</v>
      </c>
      <c r="C40" s="73" t="s">
        <v>93</v>
      </c>
      <c r="D40" s="28" t="s">
        <v>151</v>
      </c>
      <c r="E40" s="32">
        <v>46020</v>
      </c>
      <c r="F40" s="29">
        <f t="shared" si="2"/>
        <v>46050</v>
      </c>
      <c r="G40" s="24">
        <v>1812480</v>
      </c>
      <c r="H40" s="24">
        <v>1812480</v>
      </c>
      <c r="I40" s="26">
        <v>0</v>
      </c>
      <c r="J40" s="27" t="s">
        <v>10</v>
      </c>
    </row>
    <row r="41" spans="1:10" s="6" customFormat="1" ht="60" x14ac:dyDescent="0.25">
      <c r="A41" s="73" t="s">
        <v>44</v>
      </c>
      <c r="B41" s="73" t="s">
        <v>38</v>
      </c>
      <c r="C41" s="73" t="s">
        <v>95</v>
      </c>
      <c r="D41" s="28" t="s">
        <v>152</v>
      </c>
      <c r="E41" s="32">
        <v>46055</v>
      </c>
      <c r="F41" s="29">
        <f t="shared" si="2"/>
        <v>46085</v>
      </c>
      <c r="G41" s="24">
        <v>97515.51</v>
      </c>
      <c r="H41" s="24">
        <v>97515.51</v>
      </c>
      <c r="I41" s="26">
        <v>0</v>
      </c>
      <c r="J41" s="27" t="s">
        <v>10</v>
      </c>
    </row>
    <row r="42" spans="1:10" s="6" customFormat="1" ht="90" x14ac:dyDescent="0.25">
      <c r="A42" s="73" t="s">
        <v>44</v>
      </c>
      <c r="B42" s="73" t="s">
        <v>38</v>
      </c>
      <c r="C42" s="73" t="s">
        <v>96</v>
      </c>
      <c r="D42" s="79" t="s">
        <v>164</v>
      </c>
      <c r="E42" s="32">
        <v>46055</v>
      </c>
      <c r="F42" s="29">
        <f t="shared" si="2"/>
        <v>46085</v>
      </c>
      <c r="G42" s="24">
        <v>133513.73000000001</v>
      </c>
      <c r="H42" s="24">
        <v>133513.73000000001</v>
      </c>
      <c r="I42" s="26">
        <v>0</v>
      </c>
      <c r="J42" s="27" t="s">
        <v>10</v>
      </c>
    </row>
    <row r="43" spans="1:10" s="6" customFormat="1" ht="75" x14ac:dyDescent="0.25">
      <c r="A43" s="73" t="s">
        <v>44</v>
      </c>
      <c r="B43" s="73" t="s">
        <v>38</v>
      </c>
      <c r="C43" s="73" t="s">
        <v>97</v>
      </c>
      <c r="D43" s="28" t="s">
        <v>153</v>
      </c>
      <c r="E43" s="32">
        <v>46083</v>
      </c>
      <c r="F43" s="29">
        <f t="shared" si="2"/>
        <v>46113</v>
      </c>
      <c r="G43" s="24">
        <v>133513.73000000001</v>
      </c>
      <c r="H43" s="24">
        <v>133513.73000000001</v>
      </c>
      <c r="I43" s="26">
        <v>0</v>
      </c>
      <c r="J43" s="27" t="s">
        <v>10</v>
      </c>
    </row>
    <row r="44" spans="1:10" s="6" customFormat="1" ht="60" x14ac:dyDescent="0.25">
      <c r="A44" s="73" t="s">
        <v>44</v>
      </c>
      <c r="B44" s="73" t="s">
        <v>38</v>
      </c>
      <c r="C44" s="73" t="s">
        <v>98</v>
      </c>
      <c r="D44" s="28" t="s">
        <v>154</v>
      </c>
      <c r="E44" s="32">
        <v>46083</v>
      </c>
      <c r="F44" s="29">
        <f t="shared" si="2"/>
        <v>46113</v>
      </c>
      <c r="G44" s="24">
        <v>97515.51</v>
      </c>
      <c r="H44" s="24">
        <v>97515.51</v>
      </c>
      <c r="I44" s="26">
        <v>0</v>
      </c>
      <c r="J44" s="27" t="s">
        <v>10</v>
      </c>
    </row>
    <row r="45" spans="1:10" s="6" customFormat="1" ht="90" x14ac:dyDescent="0.25">
      <c r="A45" s="73" t="s">
        <v>45</v>
      </c>
      <c r="B45" s="73" t="s">
        <v>39</v>
      </c>
      <c r="C45" s="73" t="s">
        <v>99</v>
      </c>
      <c r="D45" s="28" t="s">
        <v>155</v>
      </c>
      <c r="E45" s="32">
        <v>46055</v>
      </c>
      <c r="F45" s="29">
        <f t="shared" si="2"/>
        <v>46085</v>
      </c>
      <c r="G45" s="24">
        <v>65000</v>
      </c>
      <c r="H45" s="24">
        <v>65000</v>
      </c>
      <c r="I45" s="26">
        <v>0</v>
      </c>
      <c r="J45" s="27" t="s">
        <v>10</v>
      </c>
    </row>
    <row r="46" spans="1:10" s="6" customFormat="1" ht="105" x14ac:dyDescent="0.25">
      <c r="A46" s="73" t="s">
        <v>46</v>
      </c>
      <c r="B46" s="73" t="s">
        <v>40</v>
      </c>
      <c r="C46" s="73" t="s">
        <v>100</v>
      </c>
      <c r="D46" s="28" t="s">
        <v>33</v>
      </c>
      <c r="E46" s="32">
        <v>46091</v>
      </c>
      <c r="F46" s="29">
        <f t="shared" si="2"/>
        <v>46121</v>
      </c>
      <c r="G46" s="24">
        <v>15039289.880000001</v>
      </c>
      <c r="H46" s="24">
        <v>15039289.880000001</v>
      </c>
      <c r="I46" s="26">
        <v>0</v>
      </c>
      <c r="J46" s="27" t="s">
        <v>10</v>
      </c>
    </row>
    <row r="47" spans="1:10" s="6" customFormat="1" ht="105" x14ac:dyDescent="0.25">
      <c r="A47" s="73" t="s">
        <v>46</v>
      </c>
      <c r="B47" s="73" t="s">
        <v>40</v>
      </c>
      <c r="C47" s="73" t="s">
        <v>101</v>
      </c>
      <c r="D47" s="28" t="s">
        <v>33</v>
      </c>
      <c r="E47" s="32">
        <v>46106</v>
      </c>
      <c r="F47" s="29">
        <f t="shared" si="2"/>
        <v>46136</v>
      </c>
      <c r="G47" s="24">
        <v>20360333.91</v>
      </c>
      <c r="H47" s="24">
        <v>20360333.91</v>
      </c>
      <c r="I47" s="26">
        <v>0</v>
      </c>
      <c r="J47" s="27" t="s">
        <v>10</v>
      </c>
    </row>
    <row r="48" spans="1:10" s="6" customFormat="1" ht="90" x14ac:dyDescent="0.25">
      <c r="A48" s="73" t="s">
        <v>57</v>
      </c>
      <c r="B48" s="73" t="s">
        <v>103</v>
      </c>
      <c r="C48" s="73" t="s">
        <v>102</v>
      </c>
      <c r="D48" s="79" t="s">
        <v>163</v>
      </c>
      <c r="E48" s="32">
        <v>46049</v>
      </c>
      <c r="F48" s="29">
        <f t="shared" si="2"/>
        <v>46079</v>
      </c>
      <c r="G48" s="24">
        <v>61102993.43</v>
      </c>
      <c r="H48" s="24">
        <v>61102993.43</v>
      </c>
      <c r="I48" s="26">
        <v>0</v>
      </c>
      <c r="J48" s="27" t="s">
        <v>10</v>
      </c>
    </row>
    <row r="49" spans="1:10" s="6" customFormat="1" ht="90" x14ac:dyDescent="0.25">
      <c r="A49" s="73" t="s">
        <v>57</v>
      </c>
      <c r="B49" s="73" t="s">
        <v>103</v>
      </c>
      <c r="C49" s="73" t="s">
        <v>104</v>
      </c>
      <c r="D49" s="28" t="s">
        <v>148</v>
      </c>
      <c r="E49" s="32">
        <v>46057</v>
      </c>
      <c r="F49" s="29">
        <f t="shared" si="2"/>
        <v>46087</v>
      </c>
      <c r="G49" s="24">
        <v>61102993.420000002</v>
      </c>
      <c r="H49" s="24">
        <v>61102993.420000002</v>
      </c>
      <c r="I49" s="26">
        <v>0</v>
      </c>
      <c r="J49" s="27" t="s">
        <v>10</v>
      </c>
    </row>
    <row r="50" spans="1:10" s="6" customFormat="1" ht="90" x14ac:dyDescent="0.25">
      <c r="A50" s="73" t="s">
        <v>57</v>
      </c>
      <c r="B50" s="73" t="s">
        <v>103</v>
      </c>
      <c r="C50" s="73" t="s">
        <v>105</v>
      </c>
      <c r="D50" s="28" t="s">
        <v>147</v>
      </c>
      <c r="E50" s="32">
        <v>46082</v>
      </c>
      <c r="F50" s="29">
        <f t="shared" si="2"/>
        <v>46112</v>
      </c>
      <c r="G50" s="24">
        <v>61102993.43</v>
      </c>
      <c r="H50" s="24">
        <v>61102993.43</v>
      </c>
      <c r="I50" s="26">
        <v>0</v>
      </c>
      <c r="J50" s="27" t="s">
        <v>10</v>
      </c>
    </row>
    <row r="51" spans="1:10" s="6" customFormat="1" ht="105" x14ac:dyDescent="0.25">
      <c r="A51" s="73" t="s">
        <v>47</v>
      </c>
      <c r="B51" s="73" t="s">
        <v>41</v>
      </c>
      <c r="C51" s="73" t="s">
        <v>106</v>
      </c>
      <c r="D51" s="28" t="s">
        <v>146</v>
      </c>
      <c r="E51" s="32">
        <v>46071</v>
      </c>
      <c r="F51" s="29">
        <f t="shared" si="2"/>
        <v>46101</v>
      </c>
      <c r="G51" s="24">
        <v>289812.7</v>
      </c>
      <c r="H51" s="24">
        <v>289812.7</v>
      </c>
      <c r="I51" s="26">
        <v>0</v>
      </c>
      <c r="J51" s="27" t="s">
        <v>10</v>
      </c>
    </row>
    <row r="52" spans="1:10" s="6" customFormat="1" ht="90" x14ac:dyDescent="0.25">
      <c r="A52" s="73" t="s">
        <v>58</v>
      </c>
      <c r="B52" s="73" t="s">
        <v>108</v>
      </c>
      <c r="C52" s="73" t="s">
        <v>107</v>
      </c>
      <c r="D52" s="28" t="s">
        <v>145</v>
      </c>
      <c r="E52" s="32">
        <v>46057</v>
      </c>
      <c r="F52" s="29">
        <f t="shared" si="2"/>
        <v>46087</v>
      </c>
      <c r="G52" s="24">
        <v>70800</v>
      </c>
      <c r="H52" s="24">
        <v>70800</v>
      </c>
      <c r="I52" s="26">
        <v>0</v>
      </c>
      <c r="J52" s="27" t="s">
        <v>10</v>
      </c>
    </row>
    <row r="53" spans="1:10" s="6" customFormat="1" ht="90" x14ac:dyDescent="0.25">
      <c r="A53" s="73" t="s">
        <v>59</v>
      </c>
      <c r="B53" s="73" t="s">
        <v>110</v>
      </c>
      <c r="C53" s="73" t="s">
        <v>109</v>
      </c>
      <c r="D53" s="28" t="s">
        <v>144</v>
      </c>
      <c r="E53" s="32">
        <v>46010</v>
      </c>
      <c r="F53" s="29">
        <f t="shared" si="2"/>
        <v>46040</v>
      </c>
      <c r="G53" s="24">
        <v>375000</v>
      </c>
      <c r="H53" s="24">
        <v>375000</v>
      </c>
      <c r="I53" s="26">
        <v>0</v>
      </c>
      <c r="J53" s="27" t="s">
        <v>10</v>
      </c>
    </row>
    <row r="54" spans="1:10" s="6" customFormat="1" ht="83.25" customHeight="1" x14ac:dyDescent="0.25">
      <c r="A54" s="73" t="s">
        <v>60</v>
      </c>
      <c r="B54" s="73" t="s">
        <v>112</v>
      </c>
      <c r="C54" s="73" t="s">
        <v>111</v>
      </c>
      <c r="D54" s="28" t="s">
        <v>143</v>
      </c>
      <c r="E54" s="32">
        <v>46031</v>
      </c>
      <c r="F54" s="29">
        <f t="shared" si="2"/>
        <v>46061</v>
      </c>
      <c r="G54" s="24">
        <v>240000</v>
      </c>
      <c r="H54" s="24">
        <v>240000</v>
      </c>
      <c r="I54" s="26">
        <v>0</v>
      </c>
      <c r="J54" s="27" t="s">
        <v>10</v>
      </c>
    </row>
    <row r="55" spans="1:10" s="6" customFormat="1" ht="51.75" customHeight="1" x14ac:dyDescent="0.25">
      <c r="A55" s="74" t="s">
        <v>34</v>
      </c>
      <c r="B55" s="74" t="s">
        <v>35</v>
      </c>
      <c r="C55" s="74" t="s">
        <v>113</v>
      </c>
      <c r="D55" s="60" t="s">
        <v>142</v>
      </c>
      <c r="E55" s="61">
        <v>46077</v>
      </c>
      <c r="F55" s="62">
        <f t="shared" si="2"/>
        <v>46107</v>
      </c>
      <c r="G55" s="63">
        <v>43830.32</v>
      </c>
      <c r="H55" s="63">
        <v>43830.32</v>
      </c>
      <c r="I55" s="64">
        <v>0</v>
      </c>
      <c r="J55" s="65" t="s">
        <v>10</v>
      </c>
    </row>
    <row r="56" spans="1:10" s="78" customFormat="1" ht="95.25" customHeight="1" x14ac:dyDescent="0.25">
      <c r="A56" s="75" t="s">
        <v>17</v>
      </c>
      <c r="B56" s="76" t="s">
        <v>156</v>
      </c>
      <c r="C56" s="77" t="s">
        <v>157</v>
      </c>
      <c r="D56" s="28" t="s">
        <v>138</v>
      </c>
      <c r="E56" s="58">
        <v>46086</v>
      </c>
      <c r="F56" s="58">
        <v>46117</v>
      </c>
      <c r="G56" s="59">
        <v>100183994.67</v>
      </c>
      <c r="H56" s="59">
        <v>100183994.67</v>
      </c>
      <c r="I56" s="66">
        <v>0</v>
      </c>
      <c r="J56" s="17" t="s">
        <v>10</v>
      </c>
    </row>
    <row r="57" spans="1:10" s="6" customFormat="1" ht="26.25" customHeight="1" x14ac:dyDescent="0.25">
      <c r="A57" s="33"/>
      <c r="B57" s="34"/>
      <c r="C57" s="34"/>
      <c r="D57" s="35"/>
      <c r="E57" s="36"/>
      <c r="F57" s="37"/>
      <c r="G57" s="38"/>
      <c r="H57" s="38"/>
      <c r="I57" s="39"/>
      <c r="J57" s="40"/>
    </row>
    <row r="58" spans="1:10" s="6" customFormat="1" ht="26.25" customHeight="1" x14ac:dyDescent="0.25">
      <c r="A58" s="33"/>
      <c r="B58" s="34"/>
      <c r="C58" s="34"/>
      <c r="D58" s="35"/>
      <c r="E58" s="36"/>
      <c r="F58" s="37"/>
      <c r="G58" s="38"/>
      <c r="H58" s="38"/>
      <c r="I58" s="39"/>
      <c r="J58" s="40"/>
    </row>
    <row r="59" spans="1:10" s="6" customFormat="1" ht="26.25" customHeight="1" x14ac:dyDescent="0.25">
      <c r="A59" s="33"/>
      <c r="B59" s="34"/>
      <c r="C59" s="34"/>
      <c r="D59" s="35"/>
      <c r="E59" s="36"/>
      <c r="F59" s="37"/>
      <c r="G59" s="38"/>
      <c r="H59" s="38"/>
      <c r="I59" s="39"/>
      <c r="J59" s="40"/>
    </row>
    <row r="60" spans="1:10" x14ac:dyDescent="0.25">
      <c r="A60" s="14"/>
      <c r="B60" s="7"/>
      <c r="C60" s="4"/>
      <c r="D60" s="13"/>
      <c r="E60" s="46"/>
      <c r="F60" s="47"/>
      <c r="G60" s="48"/>
      <c r="H60" s="48"/>
      <c r="I60" s="8"/>
      <c r="J60" s="9"/>
    </row>
    <row r="61" spans="1:10" ht="15" customHeight="1" x14ac:dyDescent="0.25">
      <c r="A61" s="15"/>
      <c r="B61" s="6" t="s">
        <v>13</v>
      </c>
      <c r="C61" s="6"/>
      <c r="D61" s="68" t="s">
        <v>116</v>
      </c>
      <c r="E61" s="68"/>
      <c r="F61" s="49"/>
      <c r="G61" s="49"/>
      <c r="H61" s="48"/>
      <c r="I61" s="8"/>
    </row>
    <row r="62" spans="1:10" ht="15" customHeight="1" x14ac:dyDescent="0.25">
      <c r="A62" s="1" t="s">
        <v>14</v>
      </c>
      <c r="B62" s="22" t="s">
        <v>15</v>
      </c>
      <c r="C62" s="22"/>
      <c r="D62" s="67" t="s">
        <v>16</v>
      </c>
      <c r="E62" s="67"/>
      <c r="F62" s="67"/>
      <c r="G62" s="50"/>
      <c r="H62" s="48"/>
      <c r="I62" s="8"/>
    </row>
    <row r="63" spans="1:10" x14ac:dyDescent="0.25">
      <c r="G63" s="52"/>
      <c r="H63" s="48"/>
      <c r="I63" s="8"/>
    </row>
    <row r="64" spans="1:10" x14ac:dyDescent="0.25">
      <c r="G64" s="52"/>
      <c r="H64" s="48"/>
      <c r="I64" s="8"/>
    </row>
    <row r="65" spans="2:9" x14ac:dyDescent="0.25">
      <c r="G65" s="52"/>
      <c r="H65" s="48"/>
      <c r="I65" s="8"/>
    </row>
    <row r="66" spans="2:9" x14ac:dyDescent="0.25">
      <c r="G66" s="52"/>
      <c r="H66" s="52"/>
      <c r="I66" s="10"/>
    </row>
    <row r="67" spans="2:9" x14ac:dyDescent="0.25">
      <c r="G67" s="52"/>
      <c r="H67" s="52"/>
      <c r="I67" s="10"/>
    </row>
    <row r="68" spans="2:9" x14ac:dyDescent="0.25">
      <c r="B68" s="2" t="s">
        <v>22</v>
      </c>
      <c r="G68" s="52"/>
      <c r="H68" s="52"/>
      <c r="I68" s="10"/>
    </row>
    <row r="69" spans="2:9" x14ac:dyDescent="0.25">
      <c r="G69" s="52"/>
      <c r="H69" s="52"/>
      <c r="I69" s="10"/>
    </row>
    <row r="70" spans="2:9" x14ac:dyDescent="0.25">
      <c r="G70" s="52"/>
      <c r="H70" s="52"/>
      <c r="I70" s="10"/>
    </row>
    <row r="71" spans="2:9" x14ac:dyDescent="0.25">
      <c r="G71" s="52"/>
      <c r="H71" s="52"/>
      <c r="I71" s="10"/>
    </row>
    <row r="72" spans="2:9" x14ac:dyDescent="0.25">
      <c r="G72" s="52"/>
      <c r="H72" s="52"/>
      <c r="I72" s="10"/>
    </row>
    <row r="73" spans="2:9" x14ac:dyDescent="0.25">
      <c r="G73" s="52"/>
      <c r="H73" s="52"/>
      <c r="I73" s="10"/>
    </row>
    <row r="74" spans="2:9" x14ac:dyDescent="0.25">
      <c r="G74" s="52"/>
      <c r="H74" s="52"/>
      <c r="I74" s="10"/>
    </row>
    <row r="75" spans="2:9" x14ac:dyDescent="0.25">
      <c r="G75" s="52"/>
      <c r="H75" s="52"/>
      <c r="I75" s="10"/>
    </row>
    <row r="76" spans="2:9" x14ac:dyDescent="0.25">
      <c r="G76" s="52"/>
      <c r="H76" s="52"/>
      <c r="I76" s="10"/>
    </row>
    <row r="77" spans="2:9" x14ac:dyDescent="0.25">
      <c r="G77" s="52"/>
      <c r="H77" s="52"/>
      <c r="I77" s="10"/>
    </row>
    <row r="78" spans="2:9" x14ac:dyDescent="0.25">
      <c r="G78" s="52"/>
      <c r="H78" s="52"/>
      <c r="I78" s="10"/>
    </row>
    <row r="79" spans="2:9" x14ac:dyDescent="0.25">
      <c r="G79" s="52"/>
      <c r="H79" s="52"/>
      <c r="I79" s="10"/>
    </row>
    <row r="80" spans="2:9" x14ac:dyDescent="0.25">
      <c r="G80" s="52"/>
      <c r="H80" s="52"/>
      <c r="I80" s="10"/>
    </row>
    <row r="81" spans="7:9" x14ac:dyDescent="0.25">
      <c r="G81" s="52"/>
      <c r="H81" s="52"/>
      <c r="I81" s="10"/>
    </row>
  </sheetData>
  <mergeCells count="3">
    <mergeCell ref="D62:F62"/>
    <mergeCell ref="D61:E61"/>
    <mergeCell ref="A9:J10"/>
  </mergeCells>
  <phoneticPr fontId="3" type="noConversion"/>
  <printOptions horizontalCentered="1"/>
  <pageMargins left="0.23622047244094491" right="0.19685039370078741" top="0.35433070866141736" bottom="0.15748031496062992" header="0.31496062992125984" footer="0.11811023622047245"/>
  <pageSetup scale="64" fitToHeight="0" orientation="landscape" r:id="rId1"/>
  <ignoredErrors>
    <ignoredError sqref="A16:A18 A19:A28 A37:A56 A30:A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2026</vt:lpstr>
      <vt:lpstr>'MARZO 2026'!Área_de_impresión</vt:lpstr>
      <vt:lpstr>'MARZO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Mirian Rocio Jaime German</dc:creator>
  <cp:keywords/>
  <dc:description/>
  <cp:lastModifiedBy>Mirian Rocio Jaime German</cp:lastModifiedBy>
  <cp:revision/>
  <cp:lastPrinted>2026-04-10T14:32:21Z</cp:lastPrinted>
  <dcterms:created xsi:type="dcterms:W3CDTF">2021-10-08T12:23:05Z</dcterms:created>
  <dcterms:modified xsi:type="dcterms:W3CDTF">2026-04-10T14:32:33Z</dcterms:modified>
  <cp:category/>
  <cp:contentStatus/>
</cp:coreProperties>
</file>