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dinabima-my.sharepoint.com/personal/mirian_jaime_inabima_gob_do/Documents/Documentos/TRANSPARENCIA/2026/08 Agosto/"/>
    </mc:Choice>
  </mc:AlternateContent>
  <xr:revisionPtr revIDLastSave="1532" documentId="13_ncr:1_{FD48A64E-F635-4233-AFB3-8B98A519085F}" xr6:coauthVersionLast="47" xr6:coauthVersionMax="47" xr10:uidLastSave="{F32ABAE6-46F6-4ABC-A811-D22F683AC63C}"/>
  <bookViews>
    <workbookView xWindow="-120" yWindow="-120" windowWidth="29040" windowHeight="15720" tabRatio="592" xr2:uid="{695CBDA3-5A03-40A6-B8A7-C4AF6219D014}"/>
  </bookViews>
  <sheets>
    <sheet name="AGOSTO 2026" sheetId="1" r:id="rId1"/>
  </sheets>
  <definedNames>
    <definedName name="_xlnm._FilterDatabase" localSheetId="0" hidden="1">'AGOSTO 2026'!$A$12:$K$12</definedName>
    <definedName name="_xlnm.Print_Area" localSheetId="0">'AGOSTO 2026'!$A$1:$J$100</definedName>
    <definedName name="_xlnm.Print_Titles" localSheetId="0">'AGOSTO 2026'!$12:$12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0" i="1" l="1"/>
  <c r="F69" i="1"/>
  <c r="F23" i="1"/>
  <c r="F53" i="1"/>
  <c r="F52" i="1"/>
  <c r="F48" i="1"/>
  <c r="F64" i="1"/>
  <c r="F62" i="1"/>
  <c r="F35" i="1"/>
  <c r="F49" i="1"/>
  <c r="F47" i="1"/>
  <c r="F61" i="1"/>
  <c r="F46" i="1"/>
  <c r="F29" i="1"/>
  <c r="F30" i="1"/>
  <c r="F39" i="1"/>
  <c r="F56" i="1"/>
  <c r="F63" i="1"/>
  <c r="F57" i="1"/>
  <c r="F41" i="1"/>
  <c r="F43" i="1"/>
  <c r="F67" i="1"/>
  <c r="F54" i="1"/>
  <c r="F55" i="1"/>
  <c r="F58" i="1"/>
  <c r="F26" i="1"/>
  <c r="F66" i="1"/>
  <c r="F45" i="1"/>
  <c r="F24" i="1"/>
  <c r="F19" i="1"/>
  <c r="F18" i="1"/>
  <c r="F13" i="1"/>
  <c r="F65" i="1"/>
  <c r="F50" i="1"/>
  <c r="F14" i="1"/>
  <c r="F44" i="1"/>
  <c r="F22" i="1"/>
  <c r="F51" i="1"/>
  <c r="F31" i="1"/>
  <c r="F25" i="1"/>
  <c r="F59" i="1"/>
  <c r="F36" i="1"/>
  <c r="F37" i="1"/>
  <c r="F15" i="1"/>
  <c r="F21" i="1"/>
  <c r="F38" i="1"/>
  <c r="F42" i="1"/>
  <c r="F34" i="1"/>
  <c r="F32" i="1"/>
  <c r="F33" i="1"/>
  <c r="F28" i="1"/>
  <c r="F20" i="1"/>
  <c r="F16" i="1"/>
  <c r="F17" i="1"/>
  <c r="F27" i="1"/>
</calcChain>
</file>

<file path=xl/sharedStrings.xml><?xml version="1.0" encoding="utf-8"?>
<sst xmlns="http://schemas.openxmlformats.org/spreadsheetml/2006/main" count="297" uniqueCount="221">
  <si>
    <t>RNC</t>
  </si>
  <si>
    <t>PROVEEDOR</t>
  </si>
  <si>
    <t>CONCEPTO</t>
  </si>
  <si>
    <t>NCF FACTURA GUBERNAMENTAL</t>
  </si>
  <si>
    <t>FECHA EMSION FACTURA</t>
  </si>
  <si>
    <t>FECHA FIN  FACTURA</t>
  </si>
  <si>
    <t>MONTO FACTURADO</t>
  </si>
  <si>
    <t>MONTO PAGADO A LA FECHA</t>
  </si>
  <si>
    <t>MONTO PENDIENTE</t>
  </si>
  <si>
    <t>ESTADO
(Completo, Pendiente, Atrasado)</t>
  </si>
  <si>
    <t>Completo</t>
  </si>
  <si>
    <t>101104317</t>
  </si>
  <si>
    <t>101821248</t>
  </si>
  <si>
    <t>401010062</t>
  </si>
  <si>
    <t>BANCO DE RESERVA DE LA REP.  DOM. BANCO SERVICIOS MULTIPLES, SA</t>
  </si>
  <si>
    <t>Edesur Dominicana, S.A</t>
  </si>
  <si>
    <t>General de Seguros, SA</t>
  </si>
  <si>
    <t>N/A</t>
  </si>
  <si>
    <t>CORPORACION DEL ACUEDUCTO Y ALCANTARILLADO DE SANTO DOMINGO</t>
  </si>
  <si>
    <t>SEGURO NACIONAL DE SALUD</t>
  </si>
  <si>
    <t>401037272</t>
  </si>
  <si>
    <t>401516454</t>
  </si>
  <si>
    <t>401007541</t>
  </si>
  <si>
    <t>JUNTA CENTRAL ELECTORAL</t>
  </si>
  <si>
    <t>GENERAL DE SEGUROS, S.A.</t>
  </si>
  <si>
    <t>101195665</t>
  </si>
  <si>
    <t>Equifax Dominicana, S.R.L</t>
  </si>
  <si>
    <t>430090182</t>
  </si>
  <si>
    <t>PROGRAMA ESPECIAL DE PENSIONES Y JUBILACIONES DEL PERSONAL DOCENTE DE LA SECRETARIA DE ESTADO DE EDUCACION</t>
  </si>
  <si>
    <t>101618787</t>
  </si>
  <si>
    <t>401007479</t>
  </si>
  <si>
    <t>101821256</t>
  </si>
  <si>
    <t>132579692</t>
  </si>
  <si>
    <t>430019501</t>
  </si>
  <si>
    <t>401052662</t>
  </si>
  <si>
    <t>Altice Dominicana, SA</t>
  </si>
  <si>
    <t>AYUNTAMIENTO DEL DISTRITO NACIONAL</t>
  </si>
  <si>
    <t>EDENORTE DOMINICANA S A</t>
  </si>
  <si>
    <t>Grupo Hiciano Gruhinc, SRL</t>
  </si>
  <si>
    <t>OFICINA GUBERNAMENTAL DE TECNOLOGIA DE LA INFORMACION Y COMUNICACION</t>
  </si>
  <si>
    <t>SEGURO MEDICO PARA MAESTRO</t>
  </si>
  <si>
    <t>MAPFRE BHD COMPAÑÍA DE SEGUROS, S.A.</t>
  </si>
  <si>
    <t xml:space="preserve">Lic. Mirian R. Jaime German </t>
  </si>
  <si>
    <t xml:space="preserve">          Lic. Felipe Antonio Paulino Frías </t>
  </si>
  <si>
    <t xml:space="preserve"> Enc. Div. Contabilidad</t>
  </si>
  <si>
    <t>Encargado Financiero</t>
  </si>
  <si>
    <t>130680142</t>
  </si>
  <si>
    <t>130862672</t>
  </si>
  <si>
    <t>132116518</t>
  </si>
  <si>
    <t>101820217</t>
  </si>
  <si>
    <t>132074076</t>
  </si>
  <si>
    <t>131600069</t>
  </si>
  <si>
    <t>132904842</t>
  </si>
  <si>
    <t>132388313</t>
  </si>
  <si>
    <t>132521781</t>
  </si>
  <si>
    <t>Boanerge  Pérez Uribe</t>
  </si>
  <si>
    <t>Centro Automotriz Luciano, SRL</t>
  </si>
  <si>
    <t>DISTRIBUIDORA Y SERVICIOS DIVERSOS DISOPE, SRL</t>
  </si>
  <si>
    <t>DSETA GROUP, SRL</t>
  </si>
  <si>
    <t>EMPRESA DISTRIBUIDORA DE ELECTRICIDAD DEL ESTE S A</t>
  </si>
  <si>
    <t>LUCEMAS SUPPLY, SRL</t>
  </si>
  <si>
    <t>MAYLEN ELIZABETH ANDON SANSUR</t>
  </si>
  <si>
    <t>Orozco Exterminaciones, E.I.R.L</t>
  </si>
  <si>
    <t>SONIA MARGARITA SANCHEZ</t>
  </si>
  <si>
    <t>Sube Tecnologies And Services SRL</t>
  </si>
  <si>
    <t>Vitsys Digital Development  System, SRL</t>
  </si>
  <si>
    <t>Wash Land SFS, SRL</t>
  </si>
  <si>
    <t>RELACION ESTADO DE CUENTA SUPLIDORES AGOSTO 2026</t>
  </si>
  <si>
    <t>Consorcio de Tarjetas Dominicanas, S.A</t>
  </si>
  <si>
    <t>Negociado Infante, SRL</t>
  </si>
  <si>
    <t>SINERGIT S A</t>
  </si>
  <si>
    <t>RAMON DE JESUS MORA REYNOSO</t>
  </si>
  <si>
    <t>Industrias Banilejas, SAS</t>
  </si>
  <si>
    <t>JANEIRO JOSE MOREL GRULLON</t>
  </si>
  <si>
    <t>Xiomari Veloz D' Lujo Fiesta, SRL</t>
  </si>
  <si>
    <t>PA CATERING, SRL</t>
  </si>
  <si>
    <t>Resolución Técnica Aldaso, EIRL</t>
  </si>
  <si>
    <t>CLUB LOS PRADOS, D. N.</t>
  </si>
  <si>
    <t>Carmen Aida Ricart Reyes</t>
  </si>
  <si>
    <t>ARQUIESTUDIO POLANCO, SRL</t>
  </si>
  <si>
    <t>ARIAS MOTORS, S.A.</t>
  </si>
  <si>
    <t>ALEJANDRO JOSE ZAITER BATISTA</t>
  </si>
  <si>
    <t>Offitek, SRL</t>
  </si>
  <si>
    <t>Alkeza, SRL</t>
  </si>
  <si>
    <t>JULIO HERMOGENES PERALTA</t>
  </si>
  <si>
    <t>Estudio Dental Dominguez Peña, SRL</t>
  </si>
  <si>
    <t>INNOVA4D DOMINICANA, SRL</t>
  </si>
  <si>
    <t>INST NAC DE AGUAS POTABLES Y ALCATARILLADOS</t>
  </si>
  <si>
    <t>101654325</t>
  </si>
  <si>
    <t>102316775</t>
  </si>
  <si>
    <t>101895845</t>
  </si>
  <si>
    <t>131719767</t>
  </si>
  <si>
    <t>101012072</t>
  </si>
  <si>
    <t>131159494</t>
  </si>
  <si>
    <t>131155091</t>
  </si>
  <si>
    <t>132616944</t>
  </si>
  <si>
    <t>401052768</t>
  </si>
  <si>
    <t>103035876</t>
  </si>
  <si>
    <t>101038561</t>
  </si>
  <si>
    <t>101893931</t>
  </si>
  <si>
    <t>133331543</t>
  </si>
  <si>
    <t>131613659</t>
  </si>
  <si>
    <t>131433987</t>
  </si>
  <si>
    <t>401007452</t>
  </si>
  <si>
    <t>PAGO FACTURA NO. E450000001208 D/F 16/07/2026 POR VALOR DE RD$35,0000, RECARGAS TARJETAS ELECTRONICAS AUTOMATICAS DE PEAJES PASO RAPIDO PARA VEHICULOS ASIGNADOS AL INABIMA, CUENTA CORPORATIVA No. 221448</t>
  </si>
  <si>
    <t>PAGO FACT. NO. B1500000449 D/F 22/06/26 POR VALOR DE RD$56,551.50 CONTRATACIÓN DE SERVICIOS DE FUMIGACIÓN POR UN PERIODO DE DOCE (12) MESES. (INABIMA-DAF-CM-2026-0003).</t>
  </si>
  <si>
    <t>PAGO FACTURA NO. B1500000315 D/F 03/07/2026 POR VALOR DE RD$145,757.74 ALQUILER Y MANTENIMIENTO DEL CENTRO DE SERVICIOS INABIMA-SANTIAGO, LOCAL 203. DESDE EL 06/07/26 AL 06/08/26.</t>
  </si>
  <si>
    <t>PAGO FACTURA NO. E450000000058 D/F 23/06/2026 POR VALOR DE RD$40,000.00 CONTRATACIÓN DE SERVICIOS DE TALLERES DE RECICLAJE PARA MAESTROS JUBILADOS Y PENSIONADOS DEL PROGRAMA TURISMO MAGISTERIAL. (INABIMA-DAF-CM-2025-0029).</t>
  </si>
  <si>
    <t>PAGO FACTURA NO. E450000000474 D/F 03/07/2026 POR VALOR DE RD$295,000.00 CONTRATACION PARA LA RENOVACION DE LICENCIAMIENTOS INFORMATICOS PARA LA OPERATIVIDAD DEL INABIMA. (INABIMA-DAF-CM-2026-0013).</t>
  </si>
  <si>
    <t>PAGO FACTURA NO. E450000000512 D/F 08/07/2026 POR VALOR DE RD$25,099.43 CONCEPTO DE SERVICIO DE CONSULTA AL BURO DE CREDITO DE LOS DOCENTES DEL MINERD DEL MES DE JUNIO 2026.</t>
  </si>
  <si>
    <t>PAGO FACTURA NO. B1500000316 D/F 03/07/2026 POR VALOR DE RD$97,515.51 POR ALQUILER Y MANTENIMIENTO DEL CENTRO DE SERVICIOS INABIMA-SANTIAGO LOCAL 204. MES DE JULIO 2026</t>
  </si>
  <si>
    <t>PAGO FACT. NO. E450000000032 D/F 15/6/26, 0050 D/F 23/6/26, 0053 D/F 2/7/26, 0066 D/F 8/7/26, 0071 D/F 12/7/26 Y 0072 D/F 14/7/26 POR VALOR DE RD$181,690.50 CONTRATACIÓN DE SERVICIOS DE CATERING PARA DIVERSAS ACTIVIDADES DEL INABIMA. (INABIMA-DAF-CM-2026-</t>
  </si>
  <si>
    <t>PAGO FACTURA NO. E450000006533 D/F 22/07/2026 POR VALOR DE RD$269,875.63 POR CONCEPTO DE POLIZA DE SEGURO MEDICO COMPLEMENTARIO DE LOS COLABORADORES DEL INABIMA, COBERTURA DESDE EL 01 AL 31 DE AGOSTO 2026.</t>
  </si>
  <si>
    <t>PAGO FACTURA NO. B1500000455 D/F 16/07/2026 POR VALOR DE RD$45,000.00 CONTRATACIÓN DE SERVICIOS DE REFRIGERIOS PARA JORNADAS SIEMBRA DE ARBOLES 2026. (INABIMA-DAF-CD-2026-0020).</t>
  </si>
  <si>
    <t>PAGO FACTURA NO. B1500001564 D/F 13/07/2026 POR VALOR DE RD$10,500.01 ADQUISICIÓN DE CORONA DE FLORES ANTE FALLECIMIENTOS DE FAMILIARES Y COLABORADORES DEL INABIMA, DIRIGIDO A MIPYMES. (INABIMA-DAF-CD-202-0015).</t>
  </si>
  <si>
    <t>PAGO FACTURA NO. E450000000028 D/F 20/07/2026 POR VALOR DE RD$118,000.00 ADQUISICIÓN TALONARIOS PARA USO DE DIFERENTES ÁREAS DEL INABIMA, DIRIGIDO A MIPYMES. (INABIMA-DAF-CD-2026-0014).</t>
  </si>
  <si>
    <t>PAGO FACTURA NO. E450000000022 D/F 13/07/26 POR VALOR DE RD$245,417.82 CONTRATACIÓN DE PLATAFORMA WEB MULTIPROVEEDOR PARA LOS SERVICIOS DE ALMUERZOS Y CENA PARA PERSONAL ASIGNADO DEL INABIMA. (INABIMA-DAF-CM-2025-0044).</t>
  </si>
  <si>
    <t>PAGO DE COMISIONES CEVALDOM. TARIFA REGULATORIA SIMV Y CARGOS BANCARIOS DEL PROGRAMA ESPECIAL DE PENSIONES Y JUBILACIONES CORRESPONDIENTE AL MES DE JUNIO 2026. LOS CUALES SON ASUMIDAS POR EL PROGRAMA ADMINISTRADORA DEL FONDO DE PENSIONES.</t>
  </si>
  <si>
    <t>PAGO FACTURA NO. B1500000416 D/F 07/07/2026 POR VALOR DE RD$44,840.00 NOTARIZACIÓN DE (03) DOCUMENTOS NOTARIALES DIVERSOS BAJO FIRMA PRIVADA.</t>
  </si>
  <si>
    <t>PAGO FACTURA NO. B1500000552 D/F 26/06/2026 POR VALOR DE RD$531,614.73 NOTARIZACIÓN DE (71) DOCUMENTOS LEGALES DIVERSOS BAJO FIRMA PRIVADA.</t>
  </si>
  <si>
    <t>PAGO FACTURA NO. E450000006629 D/F 27/07/2026 POR VALOR DE RD$262,503.36 ADQUISICIÓN DE CAFÉ PARA USO DEL INABIMA. (INABIMA-DAF-CD-2026-0019).</t>
  </si>
  <si>
    <t>PAGO FACTURA NO. B1500000190 D/F 07/07/2026 POR VALOR DE RD$14,160.00 SERVICIOS DE (01) DOCUMENTO NOTARIAL BAJO FIRMA PRIVADA.</t>
  </si>
  <si>
    <t>PAGO FACT. NO.E450000000466 D/F 27/7/26 POR VALOR DE RD$197,650.00 CONT. DE CÁTERIN PARA EL SUMINISTRO DEL ALMUERZO DESTINADO A LOS COLABORADORES DEL INABIMA, CON MOTIVO DE LA CELEBRACIÓN DEL DÍA DE LOS PADRES, DIRIGIDO A MIPYMES MUJER INABIMA-DAF-CD-2026</t>
  </si>
  <si>
    <t>PAGO FACTURA NO. E450000001196 D/F 29/07/2026 POR VALOR DE RD$40,120.00, POR CONCEPTO CONTRATACION DE SERVICIO DE REFRIGERIO PARA ACTIVIDAD A COLABORADORES DEL INABIMA.</t>
  </si>
  <si>
    <t>PAGO FACTURA NO. E450000001197 D/F 29/07/2026 POR VALOR DE RD$32,981.00, POR CONCEPTO CONTRATACION DE SERVICIO DE CATERING PARA USO DEL INABIMA.</t>
  </si>
  <si>
    <t>PAGO FACTURA NO. E450000000043 D/F 15/07/2026 POR VALOR DE RD$33,000.00 ADQUISICIÓN E INSTALACIÓN DE MOTOR PARA PORTÓN CORREDIZO AUTOMÁTICO EN LA SEDE CENTRAL DEL INABIMA. (INABIMA-DAF-CD-2026-0008).</t>
  </si>
  <si>
    <t>PAGO FACTURA NO. B1500000273 D/F 08/07/2026 POR VALOR DE RD$1,198,800.00 CONTRATACIÓN SERVICIOS DE CATERING CON SALÓN INCLUIDO, POR MOTIVO DEL DÍA DEL MAESTRO. (INABIMA-DAF-CM-2026-0020).</t>
  </si>
  <si>
    <t>PAGO FACTURAS NO. E450000000474 D/F 27/07/26 Y E450000000477 D/F 03/08/26 POR VALOR DE RD$8,649.95 CONTRATACIÓN DE SERVICIOS DE LAVANDERÍA PARA USO DE LA DIVISIÓN DE PROTOCOLO DEL INABIMA, 2DO. TRIMESTRE. (INABIMA-DAF-CD-2025-0023).</t>
  </si>
  <si>
    <t>PAGO FACTURA NO. B1500000456 D/F 27/07/2026 POR VALOR DE RD$56,551.50 CONTRATACIÓN DE SERVICIOS DE FUMIGACIÓN POR UN PERIODO DE DOCE (12) MESES. (INABIMA-DAF-CM-2026-0003).</t>
  </si>
  <si>
    <t>PAGO FACTURA NO. B15000002128 D/F 03/08/2026 POR VALOR DE RD$4,000.00 POR CONCEPTO DE SERVICIO DE CONSULTA AL ARCHIVO MAESTRO CEDULADO JCE EN AGOSTO 2026.</t>
  </si>
  <si>
    <t>PAGO FACTURA NO. E450000000003 D/F 05/08/2026 POR VALOR DE RD$292,698.88 POR ALQUILER LOCAL COMERCIAL 103 PLAZA AURORA DEL 28 DE JUNIO 2026 AL 28 AGOSTO 2026.</t>
  </si>
  <si>
    <t>PAGO FACTURA NO. B1500000096 D/F 04/08/2026 POR VALOR DE RD$268,568.82 RENTA BIMESTRAL, CENTRO DE SERVICIOS INABIMA  LA VEGA, ALOJAR OFICINAS ADMINISTRATIVAS Y PLAN ODONTOLÓGICO DEL INABIMA.</t>
  </si>
  <si>
    <t>PAGO FACTURAS NO.E450000000660 D/F 13/5/26 Y E450000000684 D/F 29/6/26 POR VALOR DE RD$48,970.00 ADQUISICIÓN DE BATERÍAS PARA INVERSORES DEL INABIMA. (INABIMA-DAF-CM-2025-00139).</t>
  </si>
  <si>
    <t>PAGO FACTURA NO. B1500000016 D/F 15/07/2026 POR VALOR DE RD$526,999.98 POR CONCEPTO DE ALQUILER Y MANTENIMIENTO CENTRO DE SERVICIOS INABIMA-JARABACOA DESDE EL 18/12/2024 AL18/05/2026.</t>
  </si>
  <si>
    <t>PAGO FACTURA NO. E450000000010 D/F 03/08/2026 POR VALOR DE RD$256,500.26 CONTRATACIÓN DE MANTENIMIENTO DE EQUIPOS DE SEGURIDAD Y SISTEMA DE VIDEOVIGILANCIA. (INABIMA-DAF-CD-2026-0021).</t>
  </si>
  <si>
    <t>PAGO FACTURA NO. E450000000636 D/F 28/07/2026 POR VALOR DE RD$292,057.01 ADQUISICIÓN DE EQUIPO Y ACCESORIOS TECNOLÓGICOS PARA LA OPERATIVIDAD DEL INABIMA. (INABIMA-DAF-CM-2026-0012).</t>
  </si>
  <si>
    <t>PAGO FACTURA NO. B1500000010 D/F 29/07/2026 POR VALOR DE RD$246,509.91 ADQUISICIÓN DE OBSEQUIOS POR EL DÍA DE LOS PADRES DIRIGIDO A MIPYMES. (INABIMA-DAF-CM-2026-0025).</t>
  </si>
  <si>
    <t>PAGO FACTURA NO. B1500000116 D/F 14/07/2026 POR VALOR DE RD$167,676.35 SERVICIOS NOTARIALES DE (24) DOCUMENTOS NOTIFICADOS BAJO FIRMA PRIVADA.</t>
  </si>
  <si>
    <t>PAGO FACTURA NO. B1500000007 D/F 24/07/2026 POR VALOR DE RD$47,790.00 NOTIFICACIÓN DE (10) DOCUMENTOS DIVERSOS.</t>
  </si>
  <si>
    <t>PAGO FACTURA NO.B1500000008 D/F 04/08/2026 POR VALOR DE RD$20,060.00 NOTIFICACIÓN DE (03) DOCUMENTOS DIVERSOS NOTIFICADOS.</t>
  </si>
  <si>
    <t>PAGO FACTURA NCF NO. B1500004877 POR APORTE PARA EL SOSTENIMIENTO DE LA OPERACIÓN DEL ESPACIO QUE OCUPA EL PUNTO GOB-MEGACENTRO. INSTALACIÓN, FUNCIONAMIENTO Y MANTENIMIENTO DE LA INSTITUCIÓN EN EL CENTRO DE ATENCIÓN AL CIUDADANO, AGOSTO 2026.</t>
  </si>
  <si>
    <t>PAGO FACTURA NO.E450000000059 D/F 12/08/2026 POR VALOR DE RD$4,180.15 CONTRATACIÓN DE EMPRESA PARA MANTENIMIENTO DE ASCENSOR PLAZA AURORA DEL INABIMA. (INABIMA-DAF-CD-2025-0054).</t>
  </si>
  <si>
    <t>PAGO FACTURAS. NO. B1500002359, 2360, 2361, 2362, 2363, 2364, 2365 Y 2366 D/F 15/7/26 POR VALOR DE RD$316,961.77 CONTRATACIÓN DE EMPRESA PARA SERVICIOS DE MANTENIMIENTO PREV. Y CORRECTIVO A LOS VEHÍCULOS DEL INABIMA. (INABIMA-DAF-CM-2025-0017).</t>
  </si>
  <si>
    <t>PAGO APORTES DEL SUBSIDIO COMPLEMENTARIO, APROBADOS POR EL MINERD PARA EL CAPITA DE AFILIADOS JUBILADOS Y SUS DEPENDIENTES DIRECTOS, CORRESPONDIENTE AL MES DE JULIO 2026. FACTURA NCF. B1500001418.</t>
  </si>
  <si>
    <t>PAGO CONTRATACION DE SERVICIOS DE LABORATORIO DE ORTODONCIA PARA EL PLAN ODONTOLOGICO DEL INABIMA. FACTURAS NCF B1500000014, B1500000015, B1500000016, B1500000017 Y B1500000018.</t>
  </si>
  <si>
    <t>PAGO CONTRATACION DE SERVICIOS DE LABORATORIO DE ORTODONCIA PARA EL PLAN ODONTOLOGICO DEL INABIMA. FACTURA NCF B1500000012.</t>
  </si>
  <si>
    <t>PAGO SERVICIOS COMUNICACIONES CENTRO DE SERVICIOS PLAZA AURORA / HIGUEY Y SEDE CENTRAL, CORRESPONDIENTE A LOS MESES DE JUNIO Y JULIO 2026, FACTURAS NCF E45000025549, E45000025557, E45000026268 Y E450000026333.</t>
  </si>
  <si>
    <t>PAGO TARJETAS FLOTILLA CORPORATIVA POR CONCEPTO DE ASIGNACION DE COMBUSTIBLE COLABORADORES CORRESPONDIENTE AL MES DE AGOSTO 2026.</t>
  </si>
  <si>
    <t>PRIMER PAGO PRIMA POLIZA DEL SEGURO DE VIDA POR DISCAPACIDAD Y SOBREVIVENCIA NO. VDS-210992, FACTURA NCF E450000000050, CORRESPONDIENTE AL MES DE JULIO 2026.</t>
  </si>
  <si>
    <t>PAGO ANTICIPO 30% DE RD$1,900,000.00, SEGÚN CONTRATO NO. 011-2026, CONTRATACION DE SERVICIOS, PARA ELABORACION Y DISEÑO DE APARATOS INTRAORALES (PORCELANA) PARA EL PLAN ODONTOLOGICO DEL INABIMA, DIRIGIDO A MIPYMES.</t>
  </si>
  <si>
    <t>PAGO SERVICIO ENERGIA ELECTRICA CENTROS DE SERVICIOS EL SEIBO, CORRESPONDIENTE AL MES DE JULIO 2026, FACTURA NCF E450000107774.</t>
  </si>
  <si>
    <t>PAGO SERVICIOS ELECTRICIDAD CENTRO DE SERVICIOS LA VEGA, JARABACOA, SANTIAGO, SAN FCO. DE MACORIS Y MOCA, CORRESPONDIENTE AL MES DE JULIO 2026, FACTURAS NCF E450000151531, E450000154967, E450000150104, E450000152380 Y E450000154989.</t>
  </si>
  <si>
    <t>PAGO SERVICIO ENERGIA ELECTRICA CENTRO DE SERVICIOS BARAHONA, SAN CRISTOBAL, PLAZA AURORA Y BANI, SUMINISTRADO EN EL MES DE JUNIO 2026, FACTURAS NCF E450000130981, E450000130979, E450000130978 Y E450000130980.</t>
  </si>
  <si>
    <t>PAGO SERVICIOS DE AGUA POTABLE EN LA SEDE CENTRAL INABIMA, CORRESPONDIENTE A CONSUMOS EN EL MES DE AGOSTO 2026, FACTURA NCF. E450000035296</t>
  </si>
  <si>
    <t>PAGO SERVICIO DE ASEO Y RECOGIDA DE BASURA EN SEDE CENTRAL - INABIMA, CORRESPONDIENTE AL MES DE AGOSTO 2026, FACTURA NCF NO. B1500076039.</t>
  </si>
  <si>
    <t>PAGO SERVICIO COMUNICACIONES SEDE CENTRAL, CORRESPONDIENTE AL MES DE AGOSTO 2026. FACTURA NCF E450000027022</t>
  </si>
  <si>
    <t>PAGO SERVICIOS COMUNICACIONES CENTRO DE SERVICIOS PLAZA AURORA / HIGUEY Y SEDE CENTRAL, CORRESPONDIENTE AL MES DE AGOSTO 2026, FACTURAS NCF E45000027226 Y E450000027173.</t>
  </si>
  <si>
    <t>PAGO SERVICIO DE SUMINISTRO DE AGUA POTABLE EN CENTRO DE SERVICIOS INABIMA - SAN CRISTOBAL, CORRESPONDIENTE A CONSUMOS EN LOS MESES DE JUNIO Y JULIO 2026, FACTURAS NCF. E450000008815 Y E450000009166</t>
  </si>
  <si>
    <t>PAGO APORTES DEL SUBSIDIO COMPLEMENTARIO, APROBADOS POR EL MINERD PARA EL CAPITA DE AFILIADOS JUBILADOS Y SUS DEPENDIENTES DIRECTOS, CORRESPONDIENTE AL MES DE AGOSTO 2026. FACTURA NCF. B1500001426.</t>
  </si>
  <si>
    <t>E450000000466</t>
  </si>
  <si>
    <t xml:space="preserve">E450000000474  E450000000477 </t>
  </si>
  <si>
    <t xml:space="preserve">E450000000010 </t>
  </si>
  <si>
    <t xml:space="preserve">E450000000058 </t>
  </si>
  <si>
    <t xml:space="preserve">B1500000416 </t>
  </si>
  <si>
    <t xml:space="preserve"> E450000000474 </t>
  </si>
  <si>
    <t xml:space="preserve">E450000006533 </t>
  </si>
  <si>
    <t>B1500001426.</t>
  </si>
  <si>
    <t>B1500001418.</t>
  </si>
  <si>
    <t xml:space="preserve">E450000000043 </t>
  </si>
  <si>
    <t xml:space="preserve">B1500000552 </t>
  </si>
  <si>
    <t xml:space="preserve">B1500004877 </t>
  </si>
  <si>
    <t xml:space="preserve"> B1500000449 </t>
  </si>
  <si>
    <t xml:space="preserve">B1500000456 </t>
  </si>
  <si>
    <t xml:space="preserve">E450000001196 </t>
  </si>
  <si>
    <t xml:space="preserve">E450000001197 </t>
  </si>
  <si>
    <t>E450000008815 E450000009166</t>
  </si>
  <si>
    <t>E450000000050</t>
  </si>
  <si>
    <t>B1500000012</t>
  </si>
  <si>
    <t>B1500000014 B1500000015 B1500000016 B1500000017  B1500000018</t>
  </si>
  <si>
    <t xml:space="preserve">E450000000022 </t>
  </si>
  <si>
    <t>E450000006629</t>
  </si>
  <si>
    <t xml:space="preserve"> 27/07/2026 </t>
  </si>
  <si>
    <t xml:space="preserve">B1500000190 </t>
  </si>
  <si>
    <t>B15000002128</t>
  </si>
  <si>
    <t xml:space="preserve">B1500000455 </t>
  </si>
  <si>
    <t xml:space="preserve">E450000000032 </t>
  </si>
  <si>
    <t xml:space="preserve">B1500000315 </t>
  </si>
  <si>
    <t xml:space="preserve">B1500000316 </t>
  </si>
  <si>
    <t>E450000000636</t>
  </si>
  <si>
    <t xml:space="preserve">B1500000116 </t>
  </si>
  <si>
    <t xml:space="preserve">E450000000512 </t>
  </si>
  <si>
    <t>E450000107774</t>
  </si>
  <si>
    <t>E450000130981 E450000130979 E450000130978  E450000130980</t>
  </si>
  <si>
    <t>E450000151531 E450000154967 E450000150104 E450000152380  E450000154989</t>
  </si>
  <si>
    <t>E450000000028</t>
  </si>
  <si>
    <t>B1500001564</t>
  </si>
  <si>
    <t>E450000035296</t>
  </si>
  <si>
    <t xml:space="preserve">E450000001208 </t>
  </si>
  <si>
    <t xml:space="preserve">B1500000273 </t>
  </si>
  <si>
    <t xml:space="preserve">B1500002359 B1500002360 B1500002361 B1500002362 B1500002363 B1500002364 B1500002365  B1500002366 </t>
  </si>
  <si>
    <t xml:space="preserve">E450000000003 </t>
  </si>
  <si>
    <t xml:space="preserve">B1500000010 </t>
  </si>
  <si>
    <t>E450000027022</t>
  </si>
  <si>
    <t xml:space="preserve">E450000000660  E450000000684 </t>
  </si>
  <si>
    <t>B1500000096</t>
  </si>
  <si>
    <t>B1500000008</t>
  </si>
  <si>
    <t>B1500076039</t>
  </si>
  <si>
    <t xml:space="preserve">B1500000007 </t>
  </si>
  <si>
    <t>E45000025549 E45000025557 E45000026268  E45000026333</t>
  </si>
  <si>
    <t xml:space="preserve">B1500000016 </t>
  </si>
  <si>
    <t>E450000027226  E450000027173</t>
  </si>
  <si>
    <t xml:space="preserve"> E450000000059 </t>
  </si>
  <si>
    <t>TE:AS000170 COMPLETIVO FACTURA No. E450000000050 D/F 04/08/2026 POR VALOR DE RD$100,118,624.42 POR CONCEPTO DE PRIMA POLIZA No. VDS-210992 DEL SEGURO DE VIDA DE SOBREVIVENCIA Y DISCAPACIDAD, VIGENCIA DESDE EL 01/08/2026 HASTA EL 31/08/2026.</t>
  </si>
  <si>
    <t xml:space="preserve"> E450000000548 </t>
  </si>
  <si>
    <t xml:space="preserve">PAGO FACT. NO. E450000000548 D/F 03/08/2026 DE LA POLIZA NO. 6448130000205, CORRESPONDIENTE DESDE EL 01/07/2026 HASTA 01/08/2026.  </t>
  </si>
  <si>
    <t>10/08/2026</t>
  </si>
  <si>
    <t>25/08/2026</t>
  </si>
  <si>
    <t>19/08/2026</t>
  </si>
  <si>
    <t>06/08/2026</t>
  </si>
  <si>
    <t>28/08/2026</t>
  </si>
  <si>
    <t>Crisflor Floristería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</si>
</sst>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2060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rgb="FF333333"/>
      <name val="Calibri"/>
      <family val="2"/>
    </font>
    <font>
      <sz val="11"/>
      <color indexed="63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333333"/>
      <name val="Calibri"/>
      <family val="2"/>
    </font>
    <font>
      <sz val="12"/>
      <color indexed="6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7">
    <xf numFmtId="0" fontId="0" fillId="0" borderId="0"/>
    <xf numFmtId="0" fontId="1" fillId="2" borderId="1" applyNumberFormat="0" applyFont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43" fontId="4" fillId="0" borderId="0" xfId="2" applyFont="1" applyAlignment="1">
      <alignment horizontal="center" wrapText="1"/>
    </xf>
    <xf numFmtId="43" fontId="4" fillId="0" borderId="0" xfId="2" applyFont="1" applyFill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43" fontId="5" fillId="0" borderId="0" xfId="2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3" fontId="4" fillId="0" borderId="0" xfId="0" applyNumberFormat="1" applyFont="1" applyAlignment="1">
      <alignment vertical="center" wrapText="1"/>
    </xf>
    <xf numFmtId="0" fontId="5" fillId="3" borderId="4" xfId="3" applyFont="1" applyBorder="1" applyAlignment="1">
      <alignment horizontal="center" vertical="center" wrapText="1"/>
    </xf>
    <xf numFmtId="0" fontId="5" fillId="3" borderId="5" xfId="3" applyFont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11" fillId="0" borderId="0" xfId="0" quotePrefix="1" applyFont="1" applyAlignment="1">
      <alignment horizontal="center" wrapText="1"/>
    </xf>
    <xf numFmtId="0" fontId="11" fillId="4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43" fontId="5" fillId="3" borderId="5" xfId="2" applyFont="1" applyFill="1" applyBorder="1" applyAlignment="1">
      <alignment horizontal="center" vertical="center" wrapText="1"/>
    </xf>
    <xf numFmtId="0" fontId="5" fillId="3" borderId="6" xfId="3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1" applyNumberFormat="1" applyFont="1" applyFill="1" applyBorder="1" applyAlignment="1">
      <alignment horizontal="center" vertical="center" wrapText="1"/>
    </xf>
    <xf numFmtId="43" fontId="8" fillId="0" borderId="2" xfId="2" applyFont="1" applyBorder="1" applyAlignment="1">
      <alignment horizontal="center" vertical="center" wrapText="1"/>
    </xf>
    <xf numFmtId="43" fontId="4" fillId="0" borderId="2" xfId="2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4" fontId="4" fillId="0" borderId="2" xfId="1" applyNumberFormat="1" applyFont="1" applyFill="1" applyBorder="1" applyAlignment="1">
      <alignment horizontal="right" vertical="center"/>
    </xf>
    <xf numFmtId="0" fontId="10" fillId="0" borderId="2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right" vertical="center"/>
    </xf>
    <xf numFmtId="15" fontId="8" fillId="0" borderId="0" xfId="0" applyNumberFormat="1" applyFont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14" fontId="4" fillId="4" borderId="2" xfId="1" applyNumberFormat="1" applyFont="1" applyFill="1" applyBorder="1" applyAlignment="1">
      <alignment horizontal="right" vertical="center"/>
    </xf>
    <xf numFmtId="14" fontId="4" fillId="0" borderId="3" xfId="0" applyNumberFormat="1" applyFont="1" applyBorder="1" applyAlignment="1">
      <alignment horizontal="right" vertical="center"/>
    </xf>
    <xf numFmtId="14" fontId="4" fillId="4" borderId="2" xfId="0" applyNumberFormat="1" applyFont="1" applyFill="1" applyBorder="1" applyAlignment="1">
      <alignment horizontal="right" vertical="center"/>
    </xf>
    <xf numFmtId="15" fontId="8" fillId="0" borderId="2" xfId="0" applyNumberFormat="1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 wrapText="1"/>
    </xf>
  </cellXfs>
  <cellStyles count="27">
    <cellStyle name="60% - Énfasis3" xfId="3" builtinId="40"/>
    <cellStyle name="Millares" xfId="2" builtinId="3"/>
    <cellStyle name="Millares 2" xfId="14" xr:uid="{5E55FB9F-5D3D-47DE-9220-D64027BE3612}"/>
    <cellStyle name="Normal" xfId="0" builtinId="0"/>
    <cellStyle name="Normal 16" xfId="6" xr:uid="{9B3DFCE1-01F6-4145-98E5-B09D34BD0B3C}"/>
    <cellStyle name="Normal 19" xfId="5" xr:uid="{C6266140-792C-441D-842F-F5862DD34050}"/>
    <cellStyle name="Normal 25" xfId="7" xr:uid="{EF5A4B7E-C52C-4702-BCCD-689583B0732C}"/>
    <cellStyle name="Normal 26" xfId="8" xr:uid="{B1888C19-1754-49C9-96B0-B41A9F1681B5}"/>
    <cellStyle name="Normal 27" xfId="13" xr:uid="{A9D5AF22-35B3-40B6-A3A5-33AFD86EB226}"/>
    <cellStyle name="Normal 28" xfId="9" xr:uid="{41C30942-B174-42B4-BA85-BE187DE928C6}"/>
    <cellStyle name="Normal 29" xfId="10" xr:uid="{D8425935-1323-40A3-AFFA-B16F2CDA313D}"/>
    <cellStyle name="Normal 3" xfId="4" xr:uid="{84C7B54F-143F-4779-B05C-7FD439EB8872}"/>
    <cellStyle name="Normal 30" xfId="11" xr:uid="{80AD20A3-F22A-4CDD-BB41-54E3DB51992B}"/>
    <cellStyle name="Normal 31" xfId="12" xr:uid="{D1C24BE1-0E3C-49D5-A891-31ABCD8F5CD2}"/>
    <cellStyle name="Normal 32" xfId="16" xr:uid="{0CEB7345-A924-472C-BD13-9222DEBB1AEE}"/>
    <cellStyle name="Normal 33" xfId="18" xr:uid="{98ABD525-A02E-4A72-814B-3547A9FF3993}"/>
    <cellStyle name="Normal 34" xfId="17" xr:uid="{81F12001-CBF4-4210-B705-76FDFEDCFBA7}"/>
    <cellStyle name="Normal 36" xfId="19" xr:uid="{110692C8-71C1-47D9-B5DD-82D3552DCEE7}"/>
    <cellStyle name="Normal 37" xfId="20" xr:uid="{FF82FC30-F5BB-4D82-B63B-48C921E591BB}"/>
    <cellStyle name="Normal 4" xfId="15" xr:uid="{4E92A88E-3258-47CD-B64A-E5B0673428AB}"/>
    <cellStyle name="Normal 40" xfId="21" xr:uid="{84B2FF3A-0E07-4230-9E7F-86C15A4E688F}"/>
    <cellStyle name="Normal 41" xfId="22" xr:uid="{E2C95447-B973-439B-873C-B1DB9AC86057}"/>
    <cellStyle name="Normal 42" xfId="23" xr:uid="{D5478024-D279-4C91-8AB0-10077B6A1839}"/>
    <cellStyle name="Normal 43" xfId="24" xr:uid="{CA36ADB3-AF82-4691-A785-36B31A03BA0A}"/>
    <cellStyle name="Normal 45" xfId="25" xr:uid="{FC98A593-4E93-46DB-AB41-B9551A6D218E}"/>
    <cellStyle name="Normal 52" xfId="26" xr:uid="{6A9F75D3-39C4-4C2A-9EFC-9117E549CAAD}"/>
    <cellStyle name="Notas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2300922</xdr:colOff>
      <xdr:row>0</xdr:row>
      <xdr:rowOff>17318</xdr:rowOff>
    </xdr:from>
    <xdr:to>
      <xdr:col>5</xdr:col>
      <xdr:colOff>149513</xdr:colOff>
      <xdr:row>7</xdr:row>
      <xdr:rowOff>182001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135852F-AA14-7EA6-D847-4C8DEA4C6D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67922" y="17318"/>
          <a:ext cx="3338455" cy="14981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5ED04-49E6-43E8-A33D-2CFF1D8DD64F}">
  <sheetPr>
    <pageSetUpPr fitToPage="1"/>
  </sheetPr>
  <dimension ref="A9:K93"/>
  <sheetViews>
    <sheetView showGridLines="0" tabSelected="1" zoomScale="110" zoomScaleNormal="110" workbookViewId="0">
      <selection activeCell="A9" sqref="A9:J10"/>
    </sheetView>
  </sheetViews>
  <sheetFormatPr baseColWidth="10" defaultColWidth="20.7109375" defaultRowHeight="15" x14ac:dyDescent="0.25"/>
  <cols>
    <col min="1" max="1" width="13.7109375" style="2" customWidth="1"/>
    <col min="2" max="2" width="26.28515625" style="1" customWidth="1"/>
    <col min="3" max="3" width="41.42578125" style="2" customWidth="1"/>
    <col min="4" max="4" width="22" style="2" bestFit="1" customWidth="1"/>
    <col min="5" max="5" width="19" style="2" bestFit="1" customWidth="1"/>
    <col min="6" max="6" width="14.7109375" style="2" bestFit="1" customWidth="1"/>
    <col min="7" max="7" width="16.5703125" style="3" bestFit="1" customWidth="1"/>
    <col min="8" max="8" width="18.5703125" style="3" customWidth="1"/>
    <col min="9" max="9" width="12" style="3" bestFit="1" customWidth="1"/>
    <col min="10" max="10" width="15.42578125" style="2" customWidth="1"/>
    <col min="11" max="16384" width="20.7109375" style="1"/>
  </cols>
  <sheetData>
    <row r="9" spans="1:10" ht="15" customHeight="1" x14ac:dyDescent="0.25">
      <c r="A9" s="17" t="s">
        <v>67</v>
      </c>
      <c r="B9" s="17"/>
      <c r="C9" s="17"/>
      <c r="D9" s="17"/>
      <c r="E9" s="17"/>
      <c r="F9" s="17"/>
      <c r="G9" s="17"/>
      <c r="H9" s="17"/>
      <c r="I9" s="17"/>
      <c r="J9" s="17"/>
    </row>
    <row r="10" spans="1:10" ht="15" customHeight="1" x14ac:dyDescent="0.25">
      <c r="A10" s="17"/>
      <c r="B10" s="17"/>
      <c r="C10" s="17"/>
      <c r="D10" s="17"/>
      <c r="E10" s="17"/>
      <c r="F10" s="17"/>
      <c r="G10" s="17"/>
      <c r="H10" s="17"/>
      <c r="I10" s="17"/>
      <c r="J10" s="17"/>
    </row>
    <row r="11" spans="1:10" ht="15.75" thickBot="1" x14ac:dyDescent="0.3">
      <c r="A11" s="6"/>
      <c r="B11" s="5"/>
      <c r="C11" s="5"/>
      <c r="D11" s="6"/>
      <c r="E11" s="6"/>
      <c r="F11" s="6"/>
      <c r="G11" s="7"/>
      <c r="H11" s="7"/>
      <c r="I11" s="7"/>
      <c r="J11" s="6"/>
    </row>
    <row r="12" spans="1:10" s="8" customFormat="1" ht="60" x14ac:dyDescent="0.25">
      <c r="A12" s="11" t="s">
        <v>0</v>
      </c>
      <c r="B12" s="12" t="s">
        <v>1</v>
      </c>
      <c r="C12" s="12" t="s">
        <v>2</v>
      </c>
      <c r="D12" s="12" t="s">
        <v>3</v>
      </c>
      <c r="E12" s="12" t="s">
        <v>4</v>
      </c>
      <c r="F12" s="12" t="s">
        <v>5</v>
      </c>
      <c r="G12" s="20" t="s">
        <v>6</v>
      </c>
      <c r="H12" s="20" t="s">
        <v>7</v>
      </c>
      <c r="I12" s="20" t="s">
        <v>8</v>
      </c>
      <c r="J12" s="21" t="s">
        <v>9</v>
      </c>
    </row>
    <row r="13" spans="1:10" s="9" customFormat="1" ht="90" x14ac:dyDescent="0.25">
      <c r="A13" s="22"/>
      <c r="B13" s="22" t="s">
        <v>81</v>
      </c>
      <c r="C13" s="22" t="s">
        <v>133</v>
      </c>
      <c r="D13" s="23" t="s">
        <v>209</v>
      </c>
      <c r="E13" s="24">
        <v>46218</v>
      </c>
      <c r="F13" s="24">
        <f t="shared" ref="F13:F39" si="0">E13+30</f>
        <v>46248</v>
      </c>
      <c r="G13" s="25">
        <v>526999.98</v>
      </c>
      <c r="H13" s="25">
        <v>526999.98</v>
      </c>
      <c r="I13" s="26">
        <v>0</v>
      </c>
      <c r="J13" s="27" t="s">
        <v>10</v>
      </c>
    </row>
    <row r="14" spans="1:10" s="9" customFormat="1" ht="75" x14ac:dyDescent="0.25">
      <c r="A14" s="22" t="s">
        <v>100</v>
      </c>
      <c r="B14" s="22" t="s">
        <v>83</v>
      </c>
      <c r="C14" s="22" t="s">
        <v>136</v>
      </c>
      <c r="D14" s="28" t="s">
        <v>201</v>
      </c>
      <c r="E14" s="29">
        <v>46232</v>
      </c>
      <c r="F14" s="24">
        <f t="shared" si="0"/>
        <v>46262</v>
      </c>
      <c r="G14" s="25">
        <v>246509.91</v>
      </c>
      <c r="H14" s="25">
        <v>246509.91</v>
      </c>
      <c r="I14" s="26">
        <v>0</v>
      </c>
      <c r="J14" s="27" t="s">
        <v>10</v>
      </c>
    </row>
    <row r="15" spans="1:10" s="9" customFormat="1" ht="90" x14ac:dyDescent="0.25">
      <c r="A15" s="22" t="s">
        <v>29</v>
      </c>
      <c r="B15" s="22" t="s">
        <v>35</v>
      </c>
      <c r="C15" s="22" t="s">
        <v>146</v>
      </c>
      <c r="D15" s="23" t="s">
        <v>208</v>
      </c>
      <c r="E15" s="30">
        <v>46218</v>
      </c>
      <c r="F15" s="24">
        <f t="shared" si="0"/>
        <v>46248</v>
      </c>
      <c r="G15" s="25">
        <v>258774.24</v>
      </c>
      <c r="H15" s="25">
        <v>258774.24</v>
      </c>
      <c r="I15" s="26">
        <v>0</v>
      </c>
      <c r="J15" s="27" t="s">
        <v>10</v>
      </c>
    </row>
    <row r="16" spans="1:10" s="9" customFormat="1" ht="45" x14ac:dyDescent="0.25">
      <c r="A16" s="22" t="s">
        <v>29</v>
      </c>
      <c r="B16" s="22" t="s">
        <v>35</v>
      </c>
      <c r="C16" s="22" t="s">
        <v>155</v>
      </c>
      <c r="D16" s="28" t="s">
        <v>202</v>
      </c>
      <c r="E16" s="30">
        <v>46239</v>
      </c>
      <c r="F16" s="24">
        <f t="shared" si="0"/>
        <v>46269</v>
      </c>
      <c r="G16" s="25">
        <v>7395.62</v>
      </c>
      <c r="H16" s="25">
        <v>7395.62</v>
      </c>
      <c r="I16" s="26">
        <v>0</v>
      </c>
      <c r="J16" s="27" t="s">
        <v>10</v>
      </c>
    </row>
    <row r="17" spans="1:10" s="9" customFormat="1" ht="75" x14ac:dyDescent="0.25">
      <c r="A17" s="22" t="s">
        <v>29</v>
      </c>
      <c r="B17" s="22" t="s">
        <v>35</v>
      </c>
      <c r="C17" s="22" t="s">
        <v>156</v>
      </c>
      <c r="D17" s="28" t="s">
        <v>210</v>
      </c>
      <c r="E17" s="29">
        <v>46249</v>
      </c>
      <c r="F17" s="24">
        <f t="shared" si="0"/>
        <v>46279</v>
      </c>
      <c r="G17" s="25">
        <v>136472.48000000001</v>
      </c>
      <c r="H17" s="25">
        <v>136472.48000000001</v>
      </c>
      <c r="I17" s="26">
        <v>0</v>
      </c>
      <c r="J17" s="27" t="s">
        <v>10</v>
      </c>
    </row>
    <row r="18" spans="1:10" s="9" customFormat="1" ht="75" x14ac:dyDescent="0.25">
      <c r="A18" s="22" t="s">
        <v>98</v>
      </c>
      <c r="B18" s="22" t="s">
        <v>80</v>
      </c>
      <c r="C18" s="22" t="s">
        <v>132</v>
      </c>
      <c r="D18" s="31" t="s">
        <v>203</v>
      </c>
      <c r="E18" s="32">
        <v>46202</v>
      </c>
      <c r="F18" s="24">
        <f t="shared" si="0"/>
        <v>46232</v>
      </c>
      <c r="G18" s="25">
        <v>48970</v>
      </c>
      <c r="H18" s="25">
        <v>48970</v>
      </c>
      <c r="I18" s="26">
        <v>0</v>
      </c>
      <c r="J18" s="27" t="s">
        <v>10</v>
      </c>
    </row>
    <row r="19" spans="1:10" s="9" customFormat="1" ht="90" x14ac:dyDescent="0.25">
      <c r="A19" s="22" t="s">
        <v>97</v>
      </c>
      <c r="B19" s="22" t="s">
        <v>79</v>
      </c>
      <c r="C19" s="22" t="s">
        <v>131</v>
      </c>
      <c r="D19" s="33" t="s">
        <v>204</v>
      </c>
      <c r="E19" s="29">
        <v>46238</v>
      </c>
      <c r="F19" s="24">
        <f t="shared" si="0"/>
        <v>46268</v>
      </c>
      <c r="G19" s="25">
        <v>268568.82</v>
      </c>
      <c r="H19" s="25">
        <v>268568.82</v>
      </c>
      <c r="I19" s="26">
        <v>0</v>
      </c>
      <c r="J19" s="27" t="s">
        <v>10</v>
      </c>
    </row>
    <row r="20" spans="1:10" s="9" customFormat="1" ht="60" x14ac:dyDescent="0.25">
      <c r="A20" s="22" t="s">
        <v>30</v>
      </c>
      <c r="B20" s="22" t="s">
        <v>36</v>
      </c>
      <c r="C20" s="22" t="s">
        <v>154</v>
      </c>
      <c r="D20" s="23" t="s">
        <v>206</v>
      </c>
      <c r="E20" s="34">
        <v>46237</v>
      </c>
      <c r="F20" s="24">
        <f t="shared" si="0"/>
        <v>46267</v>
      </c>
      <c r="G20" s="25">
        <v>2359</v>
      </c>
      <c r="H20" s="25">
        <v>2359</v>
      </c>
      <c r="I20" s="26">
        <v>0</v>
      </c>
      <c r="J20" s="27" t="s">
        <v>10</v>
      </c>
    </row>
    <row r="21" spans="1:10" s="9" customFormat="1" ht="60" x14ac:dyDescent="0.25">
      <c r="A21" s="22" t="s">
        <v>13</v>
      </c>
      <c r="B21" s="22" t="s">
        <v>14</v>
      </c>
      <c r="C21" s="22" t="s">
        <v>147</v>
      </c>
      <c r="D21" s="23" t="s">
        <v>17</v>
      </c>
      <c r="E21" s="35" t="s">
        <v>218</v>
      </c>
      <c r="F21" s="24">
        <f t="shared" si="0"/>
        <v>46270</v>
      </c>
      <c r="G21" s="25">
        <v>538500</v>
      </c>
      <c r="H21" s="25">
        <v>538500</v>
      </c>
      <c r="I21" s="26">
        <v>0</v>
      </c>
      <c r="J21" s="27" t="s">
        <v>10</v>
      </c>
    </row>
    <row r="22" spans="1:10" s="9" customFormat="1" ht="60" x14ac:dyDescent="0.25">
      <c r="A22" s="22"/>
      <c r="B22" s="22" t="s">
        <v>55</v>
      </c>
      <c r="C22" s="22" t="s">
        <v>138</v>
      </c>
      <c r="D22" s="23" t="s">
        <v>207</v>
      </c>
      <c r="E22" s="29">
        <v>46227</v>
      </c>
      <c r="F22" s="24">
        <f t="shared" si="0"/>
        <v>46257</v>
      </c>
      <c r="G22" s="25">
        <v>47790</v>
      </c>
      <c r="H22" s="25">
        <v>47790</v>
      </c>
      <c r="I22" s="26">
        <v>0</v>
      </c>
      <c r="J22" s="27" t="s">
        <v>10</v>
      </c>
    </row>
    <row r="23" spans="1:10" s="9" customFormat="1" ht="60" x14ac:dyDescent="0.25">
      <c r="A23" s="22"/>
      <c r="B23" s="22" t="s">
        <v>55</v>
      </c>
      <c r="C23" s="22" t="s">
        <v>139</v>
      </c>
      <c r="D23" s="23" t="s">
        <v>205</v>
      </c>
      <c r="E23" s="29">
        <v>46238</v>
      </c>
      <c r="F23" s="24">
        <f t="shared" si="0"/>
        <v>46268</v>
      </c>
      <c r="G23" s="25">
        <v>20060</v>
      </c>
      <c r="H23" s="25">
        <v>20060</v>
      </c>
      <c r="I23" s="26">
        <v>0</v>
      </c>
      <c r="J23" s="27" t="s">
        <v>10</v>
      </c>
    </row>
    <row r="24" spans="1:10" s="9" customFormat="1" ht="75" x14ac:dyDescent="0.25">
      <c r="A24" s="22"/>
      <c r="B24" s="22" t="s">
        <v>78</v>
      </c>
      <c r="C24" s="22" t="s">
        <v>130</v>
      </c>
      <c r="D24" s="28" t="s">
        <v>200</v>
      </c>
      <c r="E24" s="36">
        <v>46239</v>
      </c>
      <c r="F24" s="24">
        <f t="shared" si="0"/>
        <v>46269</v>
      </c>
      <c r="G24" s="25">
        <v>292698.88</v>
      </c>
      <c r="H24" s="25">
        <v>292698.88</v>
      </c>
      <c r="I24" s="26">
        <v>0</v>
      </c>
      <c r="J24" s="27" t="s">
        <v>10</v>
      </c>
    </row>
    <row r="25" spans="1:10" s="9" customFormat="1" ht="120" x14ac:dyDescent="0.25">
      <c r="A25" s="22" t="s">
        <v>46</v>
      </c>
      <c r="B25" s="22" t="s">
        <v>56</v>
      </c>
      <c r="C25" s="22" t="s">
        <v>142</v>
      </c>
      <c r="D25" s="23" t="s">
        <v>199</v>
      </c>
      <c r="E25" s="36">
        <v>46218</v>
      </c>
      <c r="F25" s="24">
        <f t="shared" si="0"/>
        <v>46248</v>
      </c>
      <c r="G25" s="25">
        <v>316961.77</v>
      </c>
      <c r="H25" s="25">
        <v>316961.77</v>
      </c>
      <c r="I25" s="26">
        <v>0</v>
      </c>
      <c r="J25" s="27" t="s">
        <v>10</v>
      </c>
    </row>
    <row r="26" spans="1:10" s="9" customFormat="1" ht="90" x14ac:dyDescent="0.25">
      <c r="A26" s="22" t="s">
        <v>96</v>
      </c>
      <c r="B26" s="22" t="s">
        <v>77</v>
      </c>
      <c r="C26" s="22" t="s">
        <v>126</v>
      </c>
      <c r="D26" s="28" t="s">
        <v>198</v>
      </c>
      <c r="E26" s="36">
        <v>46211</v>
      </c>
      <c r="F26" s="24">
        <f t="shared" si="0"/>
        <v>46241</v>
      </c>
      <c r="G26" s="25">
        <v>1198800</v>
      </c>
      <c r="H26" s="25">
        <v>1198800</v>
      </c>
      <c r="I26" s="26">
        <v>0</v>
      </c>
      <c r="J26" s="27" t="s">
        <v>10</v>
      </c>
    </row>
    <row r="27" spans="1:10" s="9" customFormat="1" ht="90" x14ac:dyDescent="0.25">
      <c r="A27" s="22" t="s">
        <v>88</v>
      </c>
      <c r="B27" s="22" t="s">
        <v>68</v>
      </c>
      <c r="C27" s="22" t="s">
        <v>104</v>
      </c>
      <c r="D27" s="23" t="s">
        <v>197</v>
      </c>
      <c r="E27" s="24">
        <v>46219</v>
      </c>
      <c r="F27" s="24">
        <f t="shared" si="0"/>
        <v>46249</v>
      </c>
      <c r="G27" s="25">
        <v>35000</v>
      </c>
      <c r="H27" s="25">
        <v>35000</v>
      </c>
      <c r="I27" s="26">
        <v>0</v>
      </c>
      <c r="J27" s="27" t="s">
        <v>10</v>
      </c>
    </row>
    <row r="28" spans="1:10" s="9" customFormat="1" ht="60" x14ac:dyDescent="0.25">
      <c r="A28" s="22" t="s">
        <v>20</v>
      </c>
      <c r="B28" s="22" t="s">
        <v>18</v>
      </c>
      <c r="C28" s="22" t="s">
        <v>153</v>
      </c>
      <c r="D28" s="29" t="s">
        <v>196</v>
      </c>
      <c r="E28" s="34">
        <v>46235</v>
      </c>
      <c r="F28" s="24">
        <f t="shared" si="0"/>
        <v>46265</v>
      </c>
      <c r="G28" s="25">
        <v>3528</v>
      </c>
      <c r="H28" s="25">
        <v>3528</v>
      </c>
      <c r="I28" s="26">
        <v>0</v>
      </c>
      <c r="J28" s="27" t="s">
        <v>10</v>
      </c>
    </row>
    <row r="29" spans="1:10" s="9" customFormat="1" ht="90" x14ac:dyDescent="0.25">
      <c r="A29" s="22" t="s">
        <v>91</v>
      </c>
      <c r="B29" s="22" t="s">
        <v>220</v>
      </c>
      <c r="C29" s="22" t="s">
        <v>114</v>
      </c>
      <c r="D29" s="23" t="s">
        <v>195</v>
      </c>
      <c r="E29" s="29">
        <v>46216</v>
      </c>
      <c r="F29" s="24">
        <f t="shared" si="0"/>
        <v>46246</v>
      </c>
      <c r="G29" s="25">
        <v>10500.01</v>
      </c>
      <c r="H29" s="25">
        <v>10500.01</v>
      </c>
      <c r="I29" s="26">
        <v>0</v>
      </c>
      <c r="J29" s="27" t="s">
        <v>10</v>
      </c>
    </row>
    <row r="30" spans="1:10" s="9" customFormat="1" ht="75" x14ac:dyDescent="0.25">
      <c r="A30" s="22" t="s">
        <v>47</v>
      </c>
      <c r="B30" s="22" t="s">
        <v>57</v>
      </c>
      <c r="C30" s="22" t="s">
        <v>115</v>
      </c>
      <c r="D30" s="23" t="s">
        <v>194</v>
      </c>
      <c r="E30" s="36">
        <v>46223</v>
      </c>
      <c r="F30" s="24">
        <f t="shared" si="0"/>
        <v>46253</v>
      </c>
      <c r="G30" s="25">
        <v>118000</v>
      </c>
      <c r="H30" s="25">
        <v>118000</v>
      </c>
      <c r="I30" s="26">
        <v>0</v>
      </c>
      <c r="J30" s="27" t="s">
        <v>10</v>
      </c>
    </row>
    <row r="31" spans="1:10" s="9" customFormat="1" ht="90" x14ac:dyDescent="0.25">
      <c r="A31" s="22" t="s">
        <v>48</v>
      </c>
      <c r="B31" s="22" t="s">
        <v>58</v>
      </c>
      <c r="C31" s="22" t="s">
        <v>141</v>
      </c>
      <c r="D31" s="37" t="s">
        <v>211</v>
      </c>
      <c r="E31" s="24">
        <v>46246</v>
      </c>
      <c r="F31" s="24">
        <f t="shared" si="0"/>
        <v>46276</v>
      </c>
      <c r="G31" s="25">
        <v>4180.1499999999996</v>
      </c>
      <c r="H31" s="25">
        <v>4180.1499999999996</v>
      </c>
      <c r="I31" s="26">
        <v>0</v>
      </c>
      <c r="J31" s="27" t="s">
        <v>10</v>
      </c>
    </row>
    <row r="32" spans="1:10" s="9" customFormat="1" ht="105" x14ac:dyDescent="0.25">
      <c r="A32" s="22" t="s">
        <v>31</v>
      </c>
      <c r="B32" s="22" t="s">
        <v>37</v>
      </c>
      <c r="C32" s="22" t="s">
        <v>151</v>
      </c>
      <c r="D32" s="29" t="s">
        <v>193</v>
      </c>
      <c r="E32" s="38">
        <v>46238</v>
      </c>
      <c r="F32" s="24">
        <f t="shared" si="0"/>
        <v>46268</v>
      </c>
      <c r="G32" s="25">
        <v>58397.14</v>
      </c>
      <c r="H32" s="25">
        <v>58397.14</v>
      </c>
      <c r="I32" s="26">
        <v>0</v>
      </c>
      <c r="J32" s="27" t="s">
        <v>10</v>
      </c>
    </row>
    <row r="33" spans="1:10" s="9" customFormat="1" ht="90" x14ac:dyDescent="0.25">
      <c r="A33" s="22" t="s">
        <v>12</v>
      </c>
      <c r="B33" s="22" t="s">
        <v>15</v>
      </c>
      <c r="C33" s="22" t="s">
        <v>152</v>
      </c>
      <c r="D33" s="29" t="s">
        <v>192</v>
      </c>
      <c r="E33" s="39">
        <v>46234</v>
      </c>
      <c r="F33" s="24">
        <f t="shared" si="0"/>
        <v>46264</v>
      </c>
      <c r="G33" s="25">
        <v>98330.33</v>
      </c>
      <c r="H33" s="25">
        <v>98330.33</v>
      </c>
      <c r="I33" s="26">
        <v>0</v>
      </c>
      <c r="J33" s="27" t="s">
        <v>10</v>
      </c>
    </row>
    <row r="34" spans="1:10" s="9" customFormat="1" ht="60" x14ac:dyDescent="0.25">
      <c r="A34" s="22" t="s">
        <v>49</v>
      </c>
      <c r="B34" s="22" t="s">
        <v>59</v>
      </c>
      <c r="C34" s="22" t="s">
        <v>150</v>
      </c>
      <c r="D34" s="23" t="s">
        <v>191</v>
      </c>
      <c r="E34" s="39">
        <v>46227</v>
      </c>
      <c r="F34" s="24">
        <f t="shared" si="0"/>
        <v>46257</v>
      </c>
      <c r="G34" s="25">
        <v>2896.3</v>
      </c>
      <c r="H34" s="25">
        <v>2896.3</v>
      </c>
      <c r="I34" s="26">
        <v>0</v>
      </c>
      <c r="J34" s="27" t="s">
        <v>10</v>
      </c>
    </row>
    <row r="35" spans="1:10" s="9" customFormat="1" ht="75" x14ac:dyDescent="0.25">
      <c r="A35" s="22" t="s">
        <v>25</v>
      </c>
      <c r="B35" s="22" t="s">
        <v>26</v>
      </c>
      <c r="C35" s="22" t="s">
        <v>109</v>
      </c>
      <c r="D35" s="23" t="s">
        <v>190</v>
      </c>
      <c r="E35" s="29">
        <v>46211</v>
      </c>
      <c r="F35" s="24">
        <f t="shared" si="0"/>
        <v>46241</v>
      </c>
      <c r="G35" s="25">
        <v>25099.43</v>
      </c>
      <c r="H35" s="25">
        <v>25099.43</v>
      </c>
      <c r="I35" s="26">
        <v>0</v>
      </c>
      <c r="J35" s="27" t="s">
        <v>10</v>
      </c>
    </row>
    <row r="36" spans="1:10" s="9" customFormat="1" ht="75" x14ac:dyDescent="0.25">
      <c r="A36" s="22" t="s">
        <v>101</v>
      </c>
      <c r="B36" s="22" t="s">
        <v>85</v>
      </c>
      <c r="C36" s="22" t="s">
        <v>144</v>
      </c>
      <c r="D36" s="23" t="s">
        <v>178</v>
      </c>
      <c r="E36" s="38">
        <v>46154</v>
      </c>
      <c r="F36" s="24">
        <f t="shared" si="0"/>
        <v>46184</v>
      </c>
      <c r="G36" s="25">
        <v>203896</v>
      </c>
      <c r="H36" s="25">
        <v>203896</v>
      </c>
      <c r="I36" s="26">
        <v>0</v>
      </c>
      <c r="J36" s="27" t="s">
        <v>10</v>
      </c>
    </row>
    <row r="37" spans="1:10" s="9" customFormat="1" ht="60" x14ac:dyDescent="0.25">
      <c r="A37" s="22" t="s">
        <v>101</v>
      </c>
      <c r="B37" s="22" t="s">
        <v>85</v>
      </c>
      <c r="C37" s="22" t="s">
        <v>145</v>
      </c>
      <c r="D37" s="23" t="s">
        <v>177</v>
      </c>
      <c r="E37" s="40">
        <v>46113</v>
      </c>
      <c r="F37" s="24">
        <f t="shared" si="0"/>
        <v>46143</v>
      </c>
      <c r="G37" s="25">
        <v>79826</v>
      </c>
      <c r="H37" s="25">
        <v>79826</v>
      </c>
      <c r="I37" s="26">
        <v>0</v>
      </c>
      <c r="J37" s="27" t="s">
        <v>10</v>
      </c>
    </row>
    <row r="38" spans="1:10" s="9" customFormat="1" ht="75" x14ac:dyDescent="0.25">
      <c r="A38" s="22" t="s">
        <v>11</v>
      </c>
      <c r="B38" s="22" t="s">
        <v>16</v>
      </c>
      <c r="C38" s="22" t="s">
        <v>148</v>
      </c>
      <c r="D38" s="23" t="s">
        <v>176</v>
      </c>
      <c r="E38" s="29">
        <v>46265</v>
      </c>
      <c r="F38" s="24">
        <f t="shared" si="0"/>
        <v>46295</v>
      </c>
      <c r="G38" s="25">
        <v>39425342.82</v>
      </c>
      <c r="H38" s="25">
        <v>39425342.82</v>
      </c>
      <c r="I38" s="26">
        <v>0</v>
      </c>
      <c r="J38" s="27" t="s">
        <v>10</v>
      </c>
    </row>
    <row r="39" spans="1:10" s="9" customFormat="1" ht="105" x14ac:dyDescent="0.25">
      <c r="A39" s="22" t="s">
        <v>32</v>
      </c>
      <c r="B39" s="22" t="s">
        <v>38</v>
      </c>
      <c r="C39" s="22" t="s">
        <v>116</v>
      </c>
      <c r="D39" s="23" t="s">
        <v>179</v>
      </c>
      <c r="E39" s="29">
        <v>46216</v>
      </c>
      <c r="F39" s="24">
        <f t="shared" si="0"/>
        <v>46246</v>
      </c>
      <c r="G39" s="25">
        <v>245417.82</v>
      </c>
      <c r="H39" s="25">
        <v>245417.82</v>
      </c>
      <c r="I39" s="26">
        <v>0</v>
      </c>
      <c r="J39" s="27" t="s">
        <v>10</v>
      </c>
    </row>
    <row r="40" spans="1:10" s="9" customFormat="1" ht="45" customHeight="1" x14ac:dyDescent="0.25">
      <c r="A40" s="22" t="s">
        <v>92</v>
      </c>
      <c r="B40" s="22" t="s">
        <v>72</v>
      </c>
      <c r="C40" s="22" t="s">
        <v>120</v>
      </c>
      <c r="D40" s="23" t="s">
        <v>180</v>
      </c>
      <c r="E40" s="23" t="s">
        <v>181</v>
      </c>
      <c r="F40" s="23"/>
      <c r="G40" s="25">
        <v>262503.36</v>
      </c>
      <c r="H40" s="25">
        <v>262503.36</v>
      </c>
      <c r="I40" s="26">
        <v>0</v>
      </c>
      <c r="J40" s="27" t="s">
        <v>10</v>
      </c>
    </row>
    <row r="41" spans="1:10" s="9" customFormat="1" ht="105" x14ac:dyDescent="0.25">
      <c r="A41" s="22" t="s">
        <v>102</v>
      </c>
      <c r="B41" s="22" t="s">
        <v>86</v>
      </c>
      <c r="C41" s="22" t="s">
        <v>149</v>
      </c>
      <c r="D41" s="23" t="s">
        <v>17</v>
      </c>
      <c r="E41" s="35" t="s">
        <v>217</v>
      </c>
      <c r="F41" s="24">
        <f t="shared" ref="F41:F67" si="1">E41+30</f>
        <v>46283</v>
      </c>
      <c r="G41" s="25">
        <v>570000</v>
      </c>
      <c r="H41" s="25">
        <v>570000</v>
      </c>
      <c r="I41" s="26">
        <v>0</v>
      </c>
      <c r="J41" s="27" t="s">
        <v>10</v>
      </c>
    </row>
    <row r="42" spans="1:10" s="9" customFormat="1" ht="90" x14ac:dyDescent="0.25">
      <c r="A42" s="22" t="s">
        <v>103</v>
      </c>
      <c r="B42" s="22" t="s">
        <v>87</v>
      </c>
      <c r="C42" s="22" t="s">
        <v>157</v>
      </c>
      <c r="D42" s="23" t="s">
        <v>175</v>
      </c>
      <c r="E42" s="40">
        <v>46235</v>
      </c>
      <c r="F42" s="24">
        <f t="shared" si="1"/>
        <v>46265</v>
      </c>
      <c r="G42" s="25">
        <v>1620</v>
      </c>
      <c r="H42" s="25">
        <v>1620</v>
      </c>
      <c r="I42" s="26">
        <v>0</v>
      </c>
      <c r="J42" s="27" t="s">
        <v>10</v>
      </c>
    </row>
    <row r="43" spans="1:10" s="9" customFormat="1" ht="60" x14ac:dyDescent="0.25">
      <c r="A43" s="22"/>
      <c r="B43" s="22" t="s">
        <v>73</v>
      </c>
      <c r="C43" s="22" t="s">
        <v>121</v>
      </c>
      <c r="D43" s="23" t="s">
        <v>182</v>
      </c>
      <c r="E43" s="29">
        <v>46210</v>
      </c>
      <c r="F43" s="24">
        <f t="shared" si="1"/>
        <v>46240</v>
      </c>
      <c r="G43" s="25">
        <v>14160</v>
      </c>
      <c r="H43" s="25">
        <v>14160</v>
      </c>
      <c r="I43" s="26">
        <v>0</v>
      </c>
      <c r="J43" s="27" t="s">
        <v>10</v>
      </c>
    </row>
    <row r="44" spans="1:10" s="9" customFormat="1" ht="75" x14ac:dyDescent="0.25">
      <c r="A44" s="22"/>
      <c r="B44" s="22" t="s">
        <v>84</v>
      </c>
      <c r="C44" s="22" t="s">
        <v>137</v>
      </c>
      <c r="D44" s="28" t="s">
        <v>189</v>
      </c>
      <c r="E44" s="29">
        <v>46217</v>
      </c>
      <c r="F44" s="24">
        <f t="shared" si="1"/>
        <v>46247</v>
      </c>
      <c r="G44" s="25">
        <v>167676.35</v>
      </c>
      <c r="H44" s="25">
        <v>167676.35</v>
      </c>
      <c r="I44" s="26">
        <v>0</v>
      </c>
      <c r="J44" s="27" t="s">
        <v>10</v>
      </c>
    </row>
    <row r="45" spans="1:10" s="9" customFormat="1" ht="75" x14ac:dyDescent="0.25">
      <c r="A45" s="22" t="s">
        <v>22</v>
      </c>
      <c r="B45" s="22" t="s">
        <v>23</v>
      </c>
      <c r="C45" s="22" t="s">
        <v>129</v>
      </c>
      <c r="D45" s="28" t="s">
        <v>183</v>
      </c>
      <c r="E45" s="36">
        <v>46237</v>
      </c>
      <c r="F45" s="24">
        <f t="shared" si="1"/>
        <v>46267</v>
      </c>
      <c r="G45" s="25">
        <v>4000</v>
      </c>
      <c r="H45" s="25">
        <v>4000</v>
      </c>
      <c r="I45" s="26">
        <v>0</v>
      </c>
      <c r="J45" s="27" t="s">
        <v>10</v>
      </c>
    </row>
    <row r="46" spans="1:10" s="9" customFormat="1" ht="90" x14ac:dyDescent="0.25">
      <c r="A46" s="22" t="s">
        <v>50</v>
      </c>
      <c r="B46" s="22" t="s">
        <v>60</v>
      </c>
      <c r="C46" s="22" t="s">
        <v>113</v>
      </c>
      <c r="D46" s="23" t="s">
        <v>184</v>
      </c>
      <c r="E46" s="36">
        <v>46219</v>
      </c>
      <c r="F46" s="24">
        <f t="shared" si="1"/>
        <v>46249</v>
      </c>
      <c r="G46" s="25">
        <v>45000</v>
      </c>
      <c r="H46" s="25">
        <v>45000</v>
      </c>
      <c r="I46" s="26">
        <v>0</v>
      </c>
      <c r="J46" s="27" t="s">
        <v>10</v>
      </c>
    </row>
    <row r="47" spans="1:10" s="9" customFormat="1" ht="105" x14ac:dyDescent="0.25">
      <c r="A47" s="22"/>
      <c r="B47" s="22" t="s">
        <v>61</v>
      </c>
      <c r="C47" s="22" t="s">
        <v>111</v>
      </c>
      <c r="D47" s="23" t="s">
        <v>185</v>
      </c>
      <c r="E47" s="29">
        <v>46188</v>
      </c>
      <c r="F47" s="24">
        <f t="shared" si="1"/>
        <v>46218</v>
      </c>
      <c r="G47" s="25">
        <v>181690.5</v>
      </c>
      <c r="H47" s="25">
        <v>181690.5</v>
      </c>
      <c r="I47" s="26">
        <v>0</v>
      </c>
      <c r="J47" s="27" t="s">
        <v>10</v>
      </c>
    </row>
    <row r="48" spans="1:10" s="9" customFormat="1" ht="75" x14ac:dyDescent="0.25">
      <c r="A48" s="22" t="s">
        <v>89</v>
      </c>
      <c r="B48" s="22" t="s">
        <v>69</v>
      </c>
      <c r="C48" s="22" t="s">
        <v>106</v>
      </c>
      <c r="D48" s="23" t="s">
        <v>186</v>
      </c>
      <c r="E48" s="29">
        <v>46206</v>
      </c>
      <c r="F48" s="24">
        <f t="shared" si="1"/>
        <v>46236</v>
      </c>
      <c r="G48" s="25">
        <v>145757.74</v>
      </c>
      <c r="H48" s="25">
        <v>145757.74</v>
      </c>
      <c r="I48" s="26">
        <v>0</v>
      </c>
      <c r="J48" s="27" t="s">
        <v>10</v>
      </c>
    </row>
    <row r="49" spans="1:11" s="9" customFormat="1" ht="75" x14ac:dyDescent="0.25">
      <c r="A49" s="22" t="s">
        <v>89</v>
      </c>
      <c r="B49" s="22" t="s">
        <v>69</v>
      </c>
      <c r="C49" s="22" t="s">
        <v>110</v>
      </c>
      <c r="D49" s="23" t="s">
        <v>187</v>
      </c>
      <c r="E49" s="24">
        <v>46206</v>
      </c>
      <c r="F49" s="24">
        <f t="shared" si="1"/>
        <v>46236</v>
      </c>
      <c r="G49" s="25">
        <v>97515.51</v>
      </c>
      <c r="H49" s="25">
        <v>97515.51</v>
      </c>
      <c r="I49" s="26">
        <v>0</v>
      </c>
      <c r="J49" s="27" t="s">
        <v>10</v>
      </c>
    </row>
    <row r="50" spans="1:11" s="9" customFormat="1" ht="75" x14ac:dyDescent="0.25">
      <c r="A50" s="22" t="s">
        <v>99</v>
      </c>
      <c r="B50" s="22" t="s">
        <v>82</v>
      </c>
      <c r="C50" s="22" t="s">
        <v>135</v>
      </c>
      <c r="D50" s="28" t="s">
        <v>188</v>
      </c>
      <c r="E50" s="29">
        <v>46231</v>
      </c>
      <c r="F50" s="24">
        <f t="shared" si="1"/>
        <v>46261</v>
      </c>
      <c r="G50" s="25">
        <v>292057.01</v>
      </c>
      <c r="H50" s="25">
        <v>292057.01</v>
      </c>
      <c r="I50" s="26">
        <v>0</v>
      </c>
      <c r="J50" s="27" t="s">
        <v>10</v>
      </c>
    </row>
    <row r="51" spans="1:11" s="9" customFormat="1" ht="105" x14ac:dyDescent="0.25">
      <c r="A51" s="22" t="s">
        <v>33</v>
      </c>
      <c r="B51" s="22" t="s">
        <v>39</v>
      </c>
      <c r="C51" s="22" t="s">
        <v>140</v>
      </c>
      <c r="D51" s="23" t="s">
        <v>170</v>
      </c>
      <c r="E51" s="35" t="s">
        <v>216</v>
      </c>
      <c r="F51" s="24">
        <f t="shared" si="1"/>
        <v>46289</v>
      </c>
      <c r="G51" s="25">
        <v>65000</v>
      </c>
      <c r="H51" s="25">
        <v>65000</v>
      </c>
      <c r="I51" s="26">
        <v>0</v>
      </c>
      <c r="J51" s="27" t="s">
        <v>10</v>
      </c>
    </row>
    <row r="52" spans="1:11" s="9" customFormat="1" ht="75" x14ac:dyDescent="0.25">
      <c r="A52" s="22" t="s">
        <v>51</v>
      </c>
      <c r="B52" s="22" t="s">
        <v>62</v>
      </c>
      <c r="C52" s="22" t="s">
        <v>105</v>
      </c>
      <c r="D52" s="23" t="s">
        <v>171</v>
      </c>
      <c r="E52" s="29">
        <v>46195</v>
      </c>
      <c r="F52" s="24">
        <f t="shared" si="1"/>
        <v>46225</v>
      </c>
      <c r="G52" s="25">
        <v>56551.5</v>
      </c>
      <c r="H52" s="25">
        <v>56551.5</v>
      </c>
      <c r="I52" s="26">
        <v>0</v>
      </c>
      <c r="J52" s="27" t="s">
        <v>10</v>
      </c>
      <c r="K52" s="10"/>
    </row>
    <row r="53" spans="1:11" s="9" customFormat="1" ht="75" x14ac:dyDescent="0.25">
      <c r="A53" s="22" t="s">
        <v>51</v>
      </c>
      <c r="B53" s="22" t="s">
        <v>62</v>
      </c>
      <c r="C53" s="22" t="s">
        <v>128</v>
      </c>
      <c r="D53" s="28" t="s">
        <v>172</v>
      </c>
      <c r="E53" s="36">
        <v>46230</v>
      </c>
      <c r="F53" s="24">
        <f t="shared" si="1"/>
        <v>46260</v>
      </c>
      <c r="G53" s="25">
        <v>56551.5</v>
      </c>
      <c r="H53" s="25">
        <v>56551.5</v>
      </c>
      <c r="I53" s="26">
        <v>0</v>
      </c>
      <c r="J53" s="27" t="s">
        <v>10</v>
      </c>
    </row>
    <row r="54" spans="1:11" s="9" customFormat="1" ht="75" x14ac:dyDescent="0.25">
      <c r="A54" s="22" t="s">
        <v>94</v>
      </c>
      <c r="B54" s="22" t="s">
        <v>75</v>
      </c>
      <c r="C54" s="22" t="s">
        <v>123</v>
      </c>
      <c r="D54" s="23" t="s">
        <v>173</v>
      </c>
      <c r="E54" s="36">
        <v>46232</v>
      </c>
      <c r="F54" s="24">
        <f t="shared" si="1"/>
        <v>46262</v>
      </c>
      <c r="G54" s="25">
        <v>40120</v>
      </c>
      <c r="H54" s="25">
        <v>40120</v>
      </c>
      <c r="I54" s="26">
        <v>0</v>
      </c>
      <c r="J54" s="27" t="s">
        <v>10</v>
      </c>
    </row>
    <row r="55" spans="1:11" s="9" customFormat="1" ht="60" x14ac:dyDescent="0.25">
      <c r="A55" s="22" t="s">
        <v>94</v>
      </c>
      <c r="B55" s="22" t="s">
        <v>75</v>
      </c>
      <c r="C55" s="22" t="s">
        <v>124</v>
      </c>
      <c r="D55" s="23" t="s">
        <v>174</v>
      </c>
      <c r="E55" s="29">
        <v>46232</v>
      </c>
      <c r="F55" s="24">
        <f t="shared" si="1"/>
        <v>46262</v>
      </c>
      <c r="G55" s="25">
        <v>32981</v>
      </c>
      <c r="H55" s="25">
        <v>32981</v>
      </c>
      <c r="I55" s="26">
        <v>0</v>
      </c>
      <c r="J55" s="27" t="s">
        <v>10</v>
      </c>
    </row>
    <row r="56" spans="1:11" s="9" customFormat="1" ht="105" x14ac:dyDescent="0.25">
      <c r="A56" s="22" t="s">
        <v>27</v>
      </c>
      <c r="B56" s="22" t="s">
        <v>28</v>
      </c>
      <c r="C56" s="22" t="s">
        <v>117</v>
      </c>
      <c r="D56" s="23" t="s">
        <v>17</v>
      </c>
      <c r="E56" s="35" t="s">
        <v>215</v>
      </c>
      <c r="F56" s="24">
        <f t="shared" si="1"/>
        <v>46274</v>
      </c>
      <c r="G56" s="25">
        <v>11374072.49</v>
      </c>
      <c r="H56" s="25">
        <v>11374072.49</v>
      </c>
      <c r="I56" s="26">
        <v>0</v>
      </c>
      <c r="J56" s="27" t="s">
        <v>10</v>
      </c>
    </row>
    <row r="57" spans="1:11" s="9" customFormat="1" ht="60" x14ac:dyDescent="0.25">
      <c r="A57" s="22"/>
      <c r="B57" s="22" t="s">
        <v>71</v>
      </c>
      <c r="C57" s="22" t="s">
        <v>119</v>
      </c>
      <c r="D57" s="23" t="s">
        <v>169</v>
      </c>
      <c r="E57" s="29">
        <v>46199</v>
      </c>
      <c r="F57" s="24">
        <f t="shared" si="1"/>
        <v>46229</v>
      </c>
      <c r="G57" s="25">
        <v>531614.73</v>
      </c>
      <c r="H57" s="25">
        <v>531614.73</v>
      </c>
      <c r="I57" s="26">
        <v>0</v>
      </c>
      <c r="J57" s="27" t="s">
        <v>10</v>
      </c>
    </row>
    <row r="58" spans="1:11" s="9" customFormat="1" ht="90" x14ac:dyDescent="0.25">
      <c r="A58" s="22" t="s">
        <v>95</v>
      </c>
      <c r="B58" s="22" t="s">
        <v>76</v>
      </c>
      <c r="C58" s="22" t="s">
        <v>125</v>
      </c>
      <c r="D58" s="33" t="s">
        <v>168</v>
      </c>
      <c r="E58" s="29">
        <v>46218</v>
      </c>
      <c r="F58" s="24">
        <f t="shared" si="1"/>
        <v>46248</v>
      </c>
      <c r="G58" s="25">
        <v>33000</v>
      </c>
      <c r="H58" s="25">
        <v>33000</v>
      </c>
      <c r="I58" s="26">
        <v>0</v>
      </c>
      <c r="J58" s="27" t="s">
        <v>10</v>
      </c>
    </row>
    <row r="59" spans="1:11" s="9" customFormat="1" ht="90" x14ac:dyDescent="0.25">
      <c r="A59" s="22" t="s">
        <v>34</v>
      </c>
      <c r="B59" s="22" t="s">
        <v>40</v>
      </c>
      <c r="C59" s="22" t="s">
        <v>143</v>
      </c>
      <c r="D59" s="23" t="s">
        <v>167</v>
      </c>
      <c r="E59" s="41" t="s">
        <v>215</v>
      </c>
      <c r="F59" s="24">
        <f t="shared" si="1"/>
        <v>46274</v>
      </c>
      <c r="G59" s="25">
        <v>61102993.43</v>
      </c>
      <c r="H59" s="25">
        <v>61102993.43</v>
      </c>
      <c r="I59" s="26">
        <v>0</v>
      </c>
      <c r="J59" s="27" t="s">
        <v>10</v>
      </c>
    </row>
    <row r="60" spans="1:11" s="9" customFormat="1" ht="75" customHeight="1" x14ac:dyDescent="0.25">
      <c r="A60" s="22" t="s">
        <v>34</v>
      </c>
      <c r="B60" s="22" t="s">
        <v>40</v>
      </c>
      <c r="C60" s="22" t="s">
        <v>158</v>
      </c>
      <c r="D60" s="23" t="s">
        <v>166</v>
      </c>
      <c r="E60" s="41" t="s">
        <v>219</v>
      </c>
      <c r="F60" s="24">
        <f t="shared" si="1"/>
        <v>46292</v>
      </c>
      <c r="G60" s="25">
        <v>61102993.420000002</v>
      </c>
      <c r="H60" s="25">
        <v>61102993.420000002</v>
      </c>
      <c r="I60" s="26">
        <v>0</v>
      </c>
      <c r="J60" s="27" t="s">
        <v>10</v>
      </c>
    </row>
    <row r="61" spans="1:11" s="9" customFormat="1" ht="90" x14ac:dyDescent="0.25">
      <c r="A61" s="22" t="s">
        <v>21</v>
      </c>
      <c r="B61" s="22" t="s">
        <v>19</v>
      </c>
      <c r="C61" s="22" t="s">
        <v>112</v>
      </c>
      <c r="D61" s="23" t="s">
        <v>165</v>
      </c>
      <c r="E61" s="29">
        <v>46225</v>
      </c>
      <c r="F61" s="24">
        <f t="shared" si="1"/>
        <v>46255</v>
      </c>
      <c r="G61" s="25">
        <v>269875.63</v>
      </c>
      <c r="H61" s="25">
        <v>269875.63</v>
      </c>
      <c r="I61" s="26">
        <v>0</v>
      </c>
      <c r="J61" s="27" t="s">
        <v>10</v>
      </c>
    </row>
    <row r="62" spans="1:11" s="9" customFormat="1" ht="90" x14ac:dyDescent="0.25">
      <c r="A62" s="22" t="s">
        <v>90</v>
      </c>
      <c r="B62" s="22" t="s">
        <v>70</v>
      </c>
      <c r="C62" s="22" t="s">
        <v>108</v>
      </c>
      <c r="D62" s="23" t="s">
        <v>164</v>
      </c>
      <c r="E62" s="29">
        <v>46206</v>
      </c>
      <c r="F62" s="24">
        <f t="shared" si="1"/>
        <v>46236</v>
      </c>
      <c r="G62" s="25">
        <v>295000</v>
      </c>
      <c r="H62" s="25">
        <v>295000</v>
      </c>
      <c r="I62" s="26">
        <v>0</v>
      </c>
      <c r="J62" s="27" t="s">
        <v>10</v>
      </c>
    </row>
    <row r="63" spans="1:11" s="9" customFormat="1" ht="75" x14ac:dyDescent="0.25">
      <c r="A63" s="22"/>
      <c r="B63" s="22" t="s">
        <v>63</v>
      </c>
      <c r="C63" s="22" t="s">
        <v>118</v>
      </c>
      <c r="D63" s="23" t="s">
        <v>163</v>
      </c>
      <c r="E63" s="36">
        <v>46210</v>
      </c>
      <c r="F63" s="24">
        <f t="shared" si="1"/>
        <v>46240</v>
      </c>
      <c r="G63" s="25">
        <v>44840</v>
      </c>
      <c r="H63" s="25">
        <v>44840</v>
      </c>
      <c r="I63" s="26">
        <v>0</v>
      </c>
      <c r="J63" s="27" t="s">
        <v>10</v>
      </c>
    </row>
    <row r="64" spans="1:11" s="9" customFormat="1" ht="105" x14ac:dyDescent="0.25">
      <c r="A64" s="22" t="s">
        <v>52</v>
      </c>
      <c r="B64" s="22" t="s">
        <v>64</v>
      </c>
      <c r="C64" s="22" t="s">
        <v>107</v>
      </c>
      <c r="D64" s="23" t="s">
        <v>162</v>
      </c>
      <c r="E64" s="42">
        <v>46288</v>
      </c>
      <c r="F64" s="24">
        <f t="shared" si="1"/>
        <v>46318</v>
      </c>
      <c r="G64" s="25">
        <v>40000</v>
      </c>
      <c r="H64" s="25">
        <v>40000</v>
      </c>
      <c r="I64" s="26">
        <v>0</v>
      </c>
      <c r="J64" s="27" t="s">
        <v>10</v>
      </c>
    </row>
    <row r="65" spans="1:10" s="9" customFormat="1" ht="90" x14ac:dyDescent="0.25">
      <c r="A65" s="22" t="s">
        <v>53</v>
      </c>
      <c r="B65" s="22" t="s">
        <v>65</v>
      </c>
      <c r="C65" s="22" t="s">
        <v>134</v>
      </c>
      <c r="D65" s="28" t="s">
        <v>161</v>
      </c>
      <c r="E65" s="29">
        <v>46237</v>
      </c>
      <c r="F65" s="24">
        <f t="shared" si="1"/>
        <v>46267</v>
      </c>
      <c r="G65" s="25">
        <v>256500.26</v>
      </c>
      <c r="H65" s="25">
        <v>256500.26</v>
      </c>
      <c r="I65" s="26">
        <v>0</v>
      </c>
      <c r="J65" s="27" t="s">
        <v>10</v>
      </c>
    </row>
    <row r="66" spans="1:10" s="9" customFormat="1" ht="90" x14ac:dyDescent="0.25">
      <c r="A66" s="22" t="s">
        <v>54</v>
      </c>
      <c r="B66" s="22" t="s">
        <v>66</v>
      </c>
      <c r="C66" s="22" t="s">
        <v>127</v>
      </c>
      <c r="D66" s="28" t="s">
        <v>160</v>
      </c>
      <c r="E66" s="29">
        <v>46237</v>
      </c>
      <c r="F66" s="24">
        <f t="shared" si="1"/>
        <v>46267</v>
      </c>
      <c r="G66" s="25">
        <v>8649.9500000000007</v>
      </c>
      <c r="H66" s="25">
        <v>8649.9500000000007</v>
      </c>
      <c r="I66" s="26">
        <v>0</v>
      </c>
      <c r="J66" s="27" t="s">
        <v>10</v>
      </c>
    </row>
    <row r="67" spans="1:10" s="9" customFormat="1" ht="120" x14ac:dyDescent="0.25">
      <c r="A67" s="22" t="s">
        <v>93</v>
      </c>
      <c r="B67" s="22" t="s">
        <v>74</v>
      </c>
      <c r="C67" s="22" t="s">
        <v>122</v>
      </c>
      <c r="D67" s="23" t="s">
        <v>159</v>
      </c>
      <c r="E67" s="29">
        <v>46230</v>
      </c>
      <c r="F67" s="24">
        <f t="shared" si="1"/>
        <v>46260</v>
      </c>
      <c r="G67" s="25">
        <v>197650</v>
      </c>
      <c r="H67" s="25">
        <v>197650</v>
      </c>
      <c r="I67" s="26">
        <v>0</v>
      </c>
      <c r="J67" s="27" t="s">
        <v>10</v>
      </c>
    </row>
    <row r="68" spans="1:10" s="9" customFormat="1" ht="105" x14ac:dyDescent="0.25">
      <c r="A68" s="22" t="s">
        <v>11</v>
      </c>
      <c r="B68" s="22" t="s">
        <v>24</v>
      </c>
      <c r="C68" s="22" t="s">
        <v>212</v>
      </c>
      <c r="D68" s="23" t="s">
        <v>176</v>
      </c>
      <c r="E68" s="29">
        <v>46238</v>
      </c>
      <c r="F68" s="24">
        <v>46269</v>
      </c>
      <c r="G68" s="25">
        <v>100118624.42</v>
      </c>
      <c r="H68" s="25">
        <v>100118624.42</v>
      </c>
      <c r="I68" s="26">
        <v>0</v>
      </c>
      <c r="J68" s="27" t="s">
        <v>10</v>
      </c>
    </row>
    <row r="69" spans="1:10" s="9" customFormat="1" ht="60" x14ac:dyDescent="0.25">
      <c r="A69" s="22">
        <v>101069912</v>
      </c>
      <c r="B69" s="22" t="s">
        <v>41</v>
      </c>
      <c r="C69" s="22" t="s">
        <v>214</v>
      </c>
      <c r="D69" s="23" t="s">
        <v>213</v>
      </c>
      <c r="E69" s="29">
        <v>46204</v>
      </c>
      <c r="F69" s="24">
        <f>E69+30</f>
        <v>46234</v>
      </c>
      <c r="G69" s="25">
        <v>451066.37</v>
      </c>
      <c r="H69" s="25">
        <v>451066.37</v>
      </c>
      <c r="I69" s="26">
        <v>0</v>
      </c>
      <c r="J69" s="27" t="s">
        <v>10</v>
      </c>
    </row>
    <row r="70" spans="1:10" x14ac:dyDescent="0.25">
      <c r="G70" s="4"/>
      <c r="H70" s="4"/>
      <c r="I70" s="4"/>
    </row>
    <row r="71" spans="1:10" x14ac:dyDescent="0.25">
      <c r="G71" s="4"/>
      <c r="H71" s="4"/>
      <c r="I71" s="4"/>
    </row>
    <row r="72" spans="1:10" x14ac:dyDescent="0.25">
      <c r="G72" s="4"/>
      <c r="H72" s="4"/>
      <c r="I72" s="4"/>
    </row>
    <row r="73" spans="1:10" x14ac:dyDescent="0.25">
      <c r="G73" s="4"/>
      <c r="H73" s="4"/>
      <c r="I73" s="4"/>
    </row>
    <row r="74" spans="1:10" x14ac:dyDescent="0.25">
      <c r="G74" s="4"/>
      <c r="H74" s="4"/>
      <c r="I74" s="4"/>
    </row>
    <row r="75" spans="1:10" x14ac:dyDescent="0.25">
      <c r="G75" s="4"/>
      <c r="H75" s="4"/>
      <c r="I75" s="4"/>
    </row>
    <row r="76" spans="1:10" x14ac:dyDescent="0.25">
      <c r="G76" s="4"/>
      <c r="H76" s="4"/>
      <c r="I76" s="4"/>
    </row>
    <row r="77" spans="1:10" x14ac:dyDescent="0.25">
      <c r="G77" s="4"/>
      <c r="H77" s="4"/>
      <c r="I77" s="4"/>
    </row>
    <row r="78" spans="1:10" x14ac:dyDescent="0.25">
      <c r="G78" s="4"/>
      <c r="H78" s="4"/>
      <c r="I78" s="4"/>
    </row>
    <row r="79" spans="1:10" x14ac:dyDescent="0.25">
      <c r="G79" s="4"/>
      <c r="H79" s="4"/>
      <c r="I79" s="4"/>
    </row>
    <row r="80" spans="1:10" x14ac:dyDescent="0.25">
      <c r="G80" s="4"/>
      <c r="H80" s="4"/>
      <c r="I80" s="4"/>
    </row>
    <row r="81" spans="2:9" x14ac:dyDescent="0.25">
      <c r="G81" s="4"/>
      <c r="H81" s="4"/>
      <c r="I81" s="4"/>
    </row>
    <row r="82" spans="2:9" x14ac:dyDescent="0.25">
      <c r="G82" s="4"/>
      <c r="H82" s="4"/>
      <c r="I82" s="4"/>
    </row>
    <row r="83" spans="2:9" x14ac:dyDescent="0.25">
      <c r="G83" s="4"/>
      <c r="H83" s="4"/>
      <c r="I83" s="4"/>
    </row>
    <row r="84" spans="2:9" x14ac:dyDescent="0.25">
      <c r="G84" s="4"/>
      <c r="H84" s="4"/>
      <c r="I84" s="4"/>
    </row>
    <row r="85" spans="2:9" x14ac:dyDescent="0.25">
      <c r="G85" s="4"/>
      <c r="H85" s="4"/>
      <c r="I85" s="4"/>
    </row>
    <row r="86" spans="2:9" x14ac:dyDescent="0.25">
      <c r="G86" s="4"/>
      <c r="H86" s="4"/>
      <c r="I86" s="4"/>
    </row>
    <row r="87" spans="2:9" x14ac:dyDescent="0.25">
      <c r="G87" s="4"/>
      <c r="H87" s="4"/>
      <c r="I87" s="4"/>
    </row>
    <row r="88" spans="2:9" ht="20.25" customHeight="1" x14ac:dyDescent="0.25">
      <c r="G88" s="4"/>
      <c r="H88" s="4"/>
      <c r="I88" s="4"/>
    </row>
    <row r="89" spans="2:9" ht="15.75" customHeight="1" x14ac:dyDescent="0.25">
      <c r="B89" s="2"/>
      <c r="C89" s="13" t="s">
        <v>42</v>
      </c>
      <c r="D89" s="14"/>
      <c r="E89" s="18" t="s">
        <v>43</v>
      </c>
      <c r="F89" s="18"/>
      <c r="G89" s="18"/>
      <c r="H89" s="4"/>
      <c r="I89" s="4"/>
    </row>
    <row r="90" spans="2:9" ht="15.75" customHeight="1" x14ac:dyDescent="0.25">
      <c r="B90" s="2"/>
      <c r="C90" s="15" t="s">
        <v>44</v>
      </c>
      <c r="D90" s="16"/>
      <c r="E90" s="19" t="s">
        <v>45</v>
      </c>
      <c r="F90" s="19"/>
      <c r="G90" s="19"/>
      <c r="H90" s="4"/>
      <c r="I90" s="4"/>
    </row>
    <row r="91" spans="2:9" x14ac:dyDescent="0.25">
      <c r="G91" s="4"/>
      <c r="H91" s="4"/>
      <c r="I91" s="4"/>
    </row>
    <row r="92" spans="2:9" x14ac:dyDescent="0.25">
      <c r="G92" s="4"/>
      <c r="H92" s="4"/>
      <c r="I92" s="4"/>
    </row>
    <row r="93" spans="2:9" x14ac:dyDescent="0.25">
      <c r="G93" s="4"/>
      <c r="H93" s="4"/>
      <c r="I93" s="4"/>
    </row>
  </sheetData>
  <autoFilter ref="A12:K12" xr:uid="{D735ED04-49E6-43E8-A33D-2CFF1D8DD64F}">
    <sortState xmlns:xlrd2="http://schemas.microsoft.com/office/spreadsheetml/2017/richdata2" ref="A13:K71">
      <sortCondition ref="B12"/>
    </sortState>
  </autoFilter>
  <mergeCells count="3">
    <mergeCell ref="A9:J10"/>
    <mergeCell ref="E89:G89"/>
    <mergeCell ref="E90:G90"/>
  </mergeCells>
  <phoneticPr fontId="3" type="noConversion"/>
  <printOptions horizontalCentered="1"/>
  <pageMargins left="0.23622047244094491" right="0.19685039370078741" top="0.35433070866141736" bottom="0.15748031496062992" header="0.31496062992125984" footer="0.11811023622047245"/>
  <pageSetup scale="67" fitToHeight="0" orientation="landscape" r:id="rId1"/>
  <rowBreaks count="1" manualBreakCount="1">
    <brk id="69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AGOSTO 2026</vt:lpstr>
      <vt:lpstr>'AGOSTO 2026'!Área_de_impresión</vt:lpstr>
      <vt:lpstr>'AGOSTO 2026'!Títulos_a_imprimir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Mirian Rocio Jaime German</dc:creator>
  <cp:keywords/>
  <dc:description/>
  <cp:lastModifiedBy>Mirian Rocio Jaime German</cp:lastModifiedBy>
  <cp:revision/>
  <cp:lastPrinted>2026-09-09T19:41:31Z</cp:lastPrinted>
  <dcterms:created xsi:type="dcterms:W3CDTF">2021-10-08T12:23:05Z</dcterms:created>
  <dcterms:modified xsi:type="dcterms:W3CDTF">2026-09-10T13:15:46Z</dcterms:modified>
  <cp:category/>
  <cp:contentStatus/>
</cp:coreProperties>
</file>