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5/10 Octubre/"/>
    </mc:Choice>
  </mc:AlternateContent>
  <xr:revisionPtr revIDLastSave="613" documentId="13_ncr:1_{3B4FA0EF-E56D-462B-8D8E-7FDA9BD32066}" xr6:coauthVersionLast="47" xr6:coauthVersionMax="47" xr10:uidLastSave="{7AF0E14A-AF05-41D2-9D57-9EE8AF5C554A}"/>
  <bookViews>
    <workbookView xWindow="-120" yWindow="-120" windowWidth="29040" windowHeight="15720" xr2:uid="{695CBDA3-5A03-40A6-B8A7-C4AF6219D014}"/>
  </bookViews>
  <sheets>
    <sheet name="OCTUBRE 2025" sheetId="1" r:id="rId1"/>
  </sheets>
  <definedNames>
    <definedName name="_xlnm._FilterDatabase" localSheetId="0" hidden="1">'OCTUBRE 2025'!$A$12:$J$25</definedName>
    <definedName name="_xlnm.Print_Area" localSheetId="0">'OCTUBRE 2025'!$A$1:$J$47</definedName>
    <definedName name="_xlnm.Print_Titles" localSheetId="0">'OCTUBRE 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8" i="1"/>
</calcChain>
</file>

<file path=xl/sharedStrings.xml><?xml version="1.0" encoding="utf-8"?>
<sst xmlns="http://schemas.openxmlformats.org/spreadsheetml/2006/main" count="147" uniqueCount="114">
  <si>
    <t>RNC</t>
  </si>
  <si>
    <t>PROVEEDOR</t>
  </si>
  <si>
    <t>CONCEPTO</t>
  </si>
  <si>
    <t>NCF FACTURA GUBERNAMENTAL</t>
  </si>
  <si>
    <t>FECHA EMSION FACTURA</t>
  </si>
  <si>
    <t>FECHA FIN  FACTURA</t>
  </si>
  <si>
    <t>MONTO FACTURADO</t>
  </si>
  <si>
    <t>MONTO PAGADO A LA FECHA</t>
  </si>
  <si>
    <t>MONTO PENDIENTE</t>
  </si>
  <si>
    <t>ESTADO
(Completo, Pendiente, Atrasado)</t>
  </si>
  <si>
    <t>Completo</t>
  </si>
  <si>
    <t>COMPANIA DOMINICANA DE TELEFONOS C POR A</t>
  </si>
  <si>
    <t>AYUNTAMIENTO DEL DISTRITO NACIONAL</t>
  </si>
  <si>
    <t>EDENORTE DOMINICANA S A</t>
  </si>
  <si>
    <t xml:space="preserve">Lic. Mirian R. Jaime German </t>
  </si>
  <si>
    <t xml:space="preserve">          Lic. Felipe Antonio Paulino Frías </t>
  </si>
  <si>
    <t xml:space="preserve">                                                                                         </t>
  </si>
  <si>
    <t xml:space="preserve"> Enc. Div. Contabilidad</t>
  </si>
  <si>
    <t>Encargado Financiero</t>
  </si>
  <si>
    <t>101104317</t>
  </si>
  <si>
    <t>SEGURO NACIONAL DE SALUD</t>
  </si>
  <si>
    <t>101618787</t>
  </si>
  <si>
    <t>401007479</t>
  </si>
  <si>
    <t>101001577</t>
  </si>
  <si>
    <t>101821256</t>
  </si>
  <si>
    <t>101821248</t>
  </si>
  <si>
    <t>401516454</t>
  </si>
  <si>
    <t>101002026</t>
  </si>
  <si>
    <t>CORPORACION DEL ACUEDUCTO Y ALCANTARILLADO DE SANTO DOMINGO</t>
  </si>
  <si>
    <t>OFICINA GUBERNAMENTAL DE TECNOLOGIA DE LA INFORMACION Y COMUNICACION</t>
  </si>
  <si>
    <t>UNIPAGO S A</t>
  </si>
  <si>
    <t>401037272</t>
  </si>
  <si>
    <t>430019501</t>
  </si>
  <si>
    <t>131547036</t>
  </si>
  <si>
    <t>101893494</t>
  </si>
  <si>
    <t>RELACION ESTADO DE CUENTA SUPLIDORES OCTUBRE 2025</t>
  </si>
  <si>
    <t>Altice Dominicana, SA</t>
  </si>
  <si>
    <t>103035876</t>
  </si>
  <si>
    <t>ARQUIESTUDIO POLANCO, SRL</t>
  </si>
  <si>
    <t>131461982</t>
  </si>
  <si>
    <t>CENTRO DE CAPACITACION Y DESARROLLO EMPRESARIAL PERALTA GONZALEZ &amp; ASOCIADOS, SRL</t>
  </si>
  <si>
    <t>101195665</t>
  </si>
  <si>
    <t>CONSULTORES DE DATOS DEL CARIBE C POR A</t>
  </si>
  <si>
    <t>Edesur Dominicana, S.A</t>
  </si>
  <si>
    <t>101098376</t>
  </si>
  <si>
    <t>Editora Hoy, SAS</t>
  </si>
  <si>
    <t>101014334</t>
  </si>
  <si>
    <t>General de Seguros, SA</t>
  </si>
  <si>
    <t>101863706</t>
  </si>
  <si>
    <t>JARDIN ILUSIONES S A</t>
  </si>
  <si>
    <t>132421851</t>
  </si>
  <si>
    <t>Kreatisset Studiokreativo, SRL</t>
  </si>
  <si>
    <t>102316775</t>
  </si>
  <si>
    <t>Negociado Infante, SRL</t>
  </si>
  <si>
    <t>401052662</t>
  </si>
  <si>
    <t>SEGURO MEDICO PARA MAESTRO</t>
  </si>
  <si>
    <t>Trilogy Dominicana, SA</t>
  </si>
  <si>
    <t>Turistrans Transporte y Servicios, SRL</t>
  </si>
  <si>
    <t>PAGO SERVICIO TELECOMUNICACIONES SEDE PRINCIPAL, CORRESPONDIENTE AL MES DE SEPTIEMBRE 2025. FACTURA NCF E450000018724</t>
  </si>
  <si>
    <t>REGISTRO FACTURA NO. B1500000084 D/F 02/09/2025 POR VALOR DE RD$54,256.40 POR ALQUILER LOCAL COMERCIAL 204 - EDIFICIO ARQUIESTUDIO MESES JULIO Y AGOSTO 2025.</t>
  </si>
  <si>
    <t>PAGO SERVICIO DE ASEO Y RECOGIDA DE BASURA EN SEDE CENTRAL - INABIMA, CORRESPONDIENTE AL MES DE OCTUBRE 2025, FACTURA NCF NO. B1500066909.</t>
  </si>
  <si>
    <t>PAGO SERVICIOS COMUNICACIONES SEDE CENTRAL Y CENTROS DE SERVICIOS PERIODO SEPTIEMBRE 2025, FACTURAS NCF E450000092009, E450000091883, E450000092685, E450000092687, E450000092686, E450000092698, E450000092689, E450000092690, E450000092688 Y E450000092639.</t>
  </si>
  <si>
    <t>PAGO FACTURA NO. E450000000262 D/F 08/08/2025 POR VALOR DE RD$22,254.45, NO. E450000000288 D/F 08/09/2025 POR VALOR DE RD$26,354.40, CONCEPTO DE SERVICIO DE CONSULTA AL BURO DE CREDITO DE LOS DOCENTES DEL MINERD.</t>
  </si>
  <si>
    <t>PAGO SERVICIOS DE AGUA POTABLE EN LA SEDE CENTRAL INABIMA, CORRESPONDIENTE A CONSUMOS DEL MES DE OCTUBRE 2025, FACTURA NCF E450000015924</t>
  </si>
  <si>
    <t>PAGO SERVICIOS ELECTRICIDAD CENTRO DE SERVICIOS LA VEGA, JARABACOA, SANTIAGO, SAN FCO. DE MACORIS Y MOCA, CORRESPONDIENTE AL MES DE SEPTIEMBRE 2025, FACTURAS NCF E450000081863, E450000081991, E450000080623, E450000082653 Y E450000085849.</t>
  </si>
  <si>
    <t>PAGO SERVICIO ENERGIA ELECTRICA CENTRO DE SERVICIOS BARAHONA, SAN CRISTOBAL, PLAZA AURORA Y BANI, SUMINISTRADO EN EL MES DE AGOSTO 2025, FACTURAS NCF E450000062241, E450000062239, E450000062238 Y E450000062240.</t>
  </si>
  <si>
    <t>PAGO FACTURA NO. E450000000643 D/F 01/09/2025 POR VALOR DE RD$11,100.00 POR RENOVACION MEMBRESIA ANUAL.</t>
  </si>
  <si>
    <t>FACTURA NO. E450000001343 D/F 02/09/2025 POR VALOR DE RD$10,350.00 POR RENOVACION MEMBRESIA ANUAL.</t>
  </si>
  <si>
    <t>PAGO ABONO PRIMA POLIZA DEL SEGURO DE VIDA POR DISCAPACIDAD Y SOBREVIVENCIA NO. VDS-210992, FACTURA NCF E450000000032, CORRESPONDIENTE AL MES DE SEPTIEMBRE 2025.</t>
  </si>
  <si>
    <t>PAGO FACTURA NO. B1500003698 D/F 11/08/2025 POR VALOR DE RD$11,387.00. SERVICIO DE CORONA DE FLORES DEL INABIMA.</t>
  </si>
  <si>
    <t>FACTURA NO. B1500000028 D/F 08/08/2025 POR VALOR DE RD$37,999.54, COMBO ESCOLAR ACTIVIDAD DEL INABIMA.</t>
  </si>
  <si>
    <t>PAGO FACTURA NO. B1500000029 D/F 26/08/2025 POR VALOR DE RD$44,958.00, POR CONCEPTO ARTICULOS PARA ACTIVIDAD TURISMO MAGISTERIAL DEL INABIMA.</t>
  </si>
  <si>
    <t>PAGO FACTURA NO. B1500000258 D/F 02/09/2025 POR VALOR DE RD$89,326.28 POR ALQUILER LOCAL COMERCIAL 204.</t>
  </si>
  <si>
    <t>PAGO FACTURA NO. B1500000261 D/F 03/10/2025 POR VALOR DE RD$934,596.11 POR ALQUILER LOCAL COMERCIAL 203. DE LOS MESES DE ABRIL A OCTUBRE 2025.</t>
  </si>
  <si>
    <t>PAGO FACTURA NO. B1500004059 D/F 08/09/2025 POR VALOR DE RD$65,000.00 POR EL ESPACIO QUE OCUPA EN EL PUNTO GOB MEGA CENTRO, CORRESPONDIENTE AL MES DE SEPTIEMBRE 2025</t>
  </si>
  <si>
    <t>PAGO APORTES DEL SUBSIDIO COMPLEMENTARIO, APROBADOS POR EL MINERD PARA EL CAPITA DE AFILIADOS JUBILADOS Y SUS DEPENDIENTES DIRECTOS, FACTURA NCF. B1500001350, CORRESPONDIENTE AL MES DE SEPTIEMBRE 2025.</t>
  </si>
  <si>
    <t>PAGO FACTURA NO. E450000004023 D/F 22/09/2025 POR VALOR DE RD$285,165.84 POR CONCEPTO DE POLIZA DE SEGURO MEDICO COMPLEMENTARIO DE LOS COLABORADORES DEL INABIMA, COBERTURA DESDE EL 01 AL 31 DE OCTUBRE 2025.</t>
  </si>
  <si>
    <t>PAGO SERVICIOS DE COMUNICACIONES SEDE CENTRAL, CORRESPONDIENTE AL MES DE SEPTIEMBRE 2025, FACT. NCF B1500003696.</t>
  </si>
  <si>
    <t>PAGO FACTURAS NO. E450000000060 D/F 30/09/2025 POR VALOR DE RD$624,558.91 Y E450000000048 D/F 31/08/2025 POR VALOR DE RD$606,782.22, POR CONCEPTO DE SERVICIO DE PROCESAMIENTO DE DATOS DEL SISTEMA DE LA SEGURIDAD SOCIAL DE PROFESORES PENSIONADOS Y JUBILADO</t>
  </si>
  <si>
    <t xml:space="preserve">B1500000116 </t>
  </si>
  <si>
    <t>B1500000084</t>
  </si>
  <si>
    <t>E450000018724</t>
  </si>
  <si>
    <t>E450000015924</t>
  </si>
  <si>
    <t xml:space="preserve">E450000000643 </t>
  </si>
  <si>
    <t xml:space="preserve">E450000001343 </t>
  </si>
  <si>
    <t>E450000000032</t>
  </si>
  <si>
    <t xml:space="preserve">B1500003698 </t>
  </si>
  <si>
    <t xml:space="preserve">                                        </t>
  </si>
  <si>
    <t xml:space="preserve">B1500000028 </t>
  </si>
  <si>
    <t xml:space="preserve">B1500000029 </t>
  </si>
  <si>
    <t xml:space="preserve"> B1500000258</t>
  </si>
  <si>
    <t xml:space="preserve">B1500000261 </t>
  </si>
  <si>
    <t xml:space="preserve">B1500004059 </t>
  </si>
  <si>
    <t>B1500001350</t>
  </si>
  <si>
    <t xml:space="preserve">B1500004148 </t>
  </si>
  <si>
    <t xml:space="preserve">E450000004023 </t>
  </si>
  <si>
    <t>B1500000864</t>
  </si>
  <si>
    <t>B1500003696</t>
  </si>
  <si>
    <t xml:space="preserve">E450000000060 </t>
  </si>
  <si>
    <t>PAGO FACTURA NO. B1500000864 DE RD$68,440.00  D/F 07/08/2025, POR CONCEPTO DE SERVICIO DE SERV. ALMUERZOS DEL INABIMA.</t>
  </si>
  <si>
    <t>PAGO FACTURA NO. B1500000116 D/F 23/07/2025 POR VALOR DE RD$270,000.00, POR CONCEPTO CAPACITACION PARA MAESTROS DEL INABIMA.</t>
  </si>
  <si>
    <t>09/10/2025</t>
  </si>
  <si>
    <t>PAGO FACTURA NO. B1500004148 D/F 01/10/2025 POR VALOR DE RD$65,000.00 POR CONCEPTO DEL ESPACIO QUE OCUPA EN EL PUNTO GOB MEGACENTRO, CORRESPONDIENTE AL MES DE OCTUBRE 2025.</t>
  </si>
  <si>
    <t>MAPFRE BHD COMPAÑÍA DE SEGUROS, S.A.</t>
  </si>
  <si>
    <t xml:space="preserve"> E4500000000150</t>
  </si>
  <si>
    <t xml:space="preserve">PAGO FACT. NO. E450000000150 D/F 06/10/2025 DE LA POLIZA NO. 6448130000205, CORRESPONDIENTE DESDE EL 01/09/2025 HASTA 01/10/2025.  </t>
  </si>
  <si>
    <t>GENERAL DE SEGUROS, S.A.</t>
  </si>
  <si>
    <t>PRIMA POLIZA No. VDS-210992 DEL SEGURO DE VIDA DE SOBREVIVENCIA Y DISCAPACIDAD, VIGENCIA DESDE EL 01/10/2025 HASTA EL 31/10/2025</t>
  </si>
  <si>
    <t>Editora Listín Diario, SA</t>
  </si>
  <si>
    <t>B1500066909</t>
  </si>
  <si>
    <t>E450000092009 E450000091883 E450000092685 E450000092687 E450000092686 E450000092698 E450000092689 E450000092690 E450000092688 E450000092639</t>
  </si>
  <si>
    <t xml:space="preserve">E450000000262 E450000000288 </t>
  </si>
  <si>
    <t>E450000081863 E450000081991 E450000080623 E450000082653  E450000085849</t>
  </si>
  <si>
    <t>E450000062241 E450000062239 E450000062238 E450000062240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</si>
</sst>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206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b/>
      <sz val="11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Border="1" applyAlignment="1">
      <alignment vertical="center" wrapText="1"/>
    </xf>
    <xf numFmtId="49" fontId="9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43" fontId="4" fillId="4" borderId="0" xfId="2" applyFont="1" applyFill="1" applyBorder="1" applyAlignment="1">
      <alignment horizontal="right" wrapText="1"/>
    </xf>
    <xf numFmtId="0" fontId="4" fillId="4" borderId="0" xfId="1" applyFont="1" applyFill="1" applyBorder="1" applyAlignment="1">
      <alignment horizontal="center" wrapText="1"/>
    </xf>
    <xf numFmtId="49" fontId="8" fillId="0" borderId="0" xfId="4" applyNumberFormat="1" applyFont="1" applyAlignment="1">
      <alignment horizontal="left" vertical="center" wrapText="1"/>
    </xf>
    <xf numFmtId="43" fontId="4" fillId="0" borderId="0" xfId="2" applyFont="1" applyAlignment="1">
      <alignment horizontal="right" wrapText="1"/>
    </xf>
    <xf numFmtId="0" fontId="6" fillId="4" borderId="0" xfId="0" applyFont="1" applyFill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43" fontId="4" fillId="0" borderId="0" xfId="2" applyFont="1" applyBorder="1" applyAlignment="1">
      <alignment horizontal="right" wrapText="1"/>
    </xf>
    <xf numFmtId="43" fontId="0" fillId="0" borderId="0" xfId="2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3" borderId="5" xfId="3" applyFont="1" applyBorder="1" applyAlignment="1">
      <alignment horizontal="center" vertical="center" wrapText="1"/>
    </xf>
    <xf numFmtId="0" fontId="5" fillId="3" borderId="6" xfId="3" applyFont="1" applyBorder="1" applyAlignment="1">
      <alignment horizontal="center" vertical="center" wrapText="1"/>
    </xf>
    <xf numFmtId="0" fontId="5" fillId="3" borderId="7" xfId="3" applyFont="1" applyBorder="1" applyAlignment="1">
      <alignment horizontal="center" vertical="center" wrapText="1"/>
    </xf>
    <xf numFmtId="0" fontId="5" fillId="3" borderId="7" xfId="3" applyFont="1" applyBorder="1" applyAlignment="1">
      <alignment horizontal="center" wrapText="1"/>
    </xf>
    <xf numFmtId="43" fontId="5" fillId="3" borderId="7" xfId="2" applyFont="1" applyFill="1" applyBorder="1" applyAlignment="1">
      <alignment horizontal="center" vertical="center" wrapText="1"/>
    </xf>
    <xf numFmtId="0" fontId="5" fillId="3" borderId="8" xfId="3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left" vertical="center" wrapText="1"/>
    </xf>
    <xf numFmtId="43" fontId="9" fillId="0" borderId="4" xfId="2" applyFont="1" applyBorder="1" applyAlignment="1">
      <alignment horizontal="right" vertical="center" wrapText="1"/>
    </xf>
    <xf numFmtId="2" fontId="0" fillId="0" borderId="4" xfId="2" applyNumberFormat="1" applyFont="1" applyFill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3" fontId="9" fillId="0" borderId="2" xfId="2" applyFont="1" applyBorder="1" applyAlignment="1">
      <alignment horizontal="right" vertical="center" wrapText="1"/>
    </xf>
    <xf numFmtId="2" fontId="0" fillId="0" borderId="2" xfId="2" applyNumberFormat="1" applyFont="1" applyFill="1" applyBorder="1" applyAlignment="1">
      <alignment horizontal="right" vertical="center" wrapText="1"/>
    </xf>
    <xf numFmtId="0" fontId="0" fillId="0" borderId="2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3" fontId="0" fillId="0" borderId="2" xfId="2" applyFont="1" applyFill="1" applyBorder="1" applyAlignment="1">
      <alignment horizontal="left" vertical="center" wrapText="1"/>
    </xf>
    <xf numFmtId="0" fontId="0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14" fontId="4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5" fontId="9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4" fillId="4" borderId="2" xfId="1" applyNumberFormat="1" applyFont="1" applyFill="1" applyBorder="1" applyAlignment="1">
      <alignment horizontal="center" vertical="center" wrapText="1"/>
    </xf>
    <xf numFmtId="14" fontId="1" fillId="0" borderId="2" xfId="1" applyNumberFormat="1" applyFont="1" applyFill="1" applyBorder="1" applyAlignment="1">
      <alignment horizontal="center" vertical="center"/>
    </xf>
    <xf numFmtId="14" fontId="4" fillId="4" borderId="0" xfId="1" applyNumberFormat="1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 wrapText="1"/>
    </xf>
  </cellXfs>
  <cellStyles count="27">
    <cellStyle name="60% - Énfasis3" xfId="3" builtinId="40"/>
    <cellStyle name="Millares" xfId="2" builtinId="3"/>
    <cellStyle name="Millares 2" xfId="14" xr:uid="{5E55FB9F-5D3D-47DE-9220-D64027BE3612}"/>
    <cellStyle name="Normal" xfId="0" builtinId="0"/>
    <cellStyle name="Normal 16" xfId="6" xr:uid="{9B3DFCE1-01F6-4145-98E5-B09D34BD0B3C}"/>
    <cellStyle name="Normal 19" xfId="5" xr:uid="{C6266140-792C-441D-842F-F5862DD34050}"/>
    <cellStyle name="Normal 25" xfId="7" xr:uid="{EF5A4B7E-C52C-4702-BCCD-689583B0732C}"/>
    <cellStyle name="Normal 26" xfId="8" xr:uid="{B1888C19-1754-49C9-96B0-B41A9F1681B5}"/>
    <cellStyle name="Normal 27" xfId="13" xr:uid="{A9D5AF22-35B3-40B6-A3A5-33AFD86EB226}"/>
    <cellStyle name="Normal 28" xfId="9" xr:uid="{41C30942-B174-42B4-BA85-BE187DE928C6}"/>
    <cellStyle name="Normal 29" xfId="10" xr:uid="{D8425935-1323-40A3-AFFA-B16F2CDA313D}"/>
    <cellStyle name="Normal 3" xfId="4" xr:uid="{84C7B54F-143F-4779-B05C-7FD439EB8872}"/>
    <cellStyle name="Normal 30" xfId="11" xr:uid="{80AD20A3-F22A-4CDD-BB41-54E3DB51992B}"/>
    <cellStyle name="Normal 31" xfId="12" xr:uid="{D1C24BE1-0E3C-49D5-A891-31ABCD8F5CD2}"/>
    <cellStyle name="Normal 32" xfId="16" xr:uid="{0CEB7345-A924-472C-BD13-9222DEBB1AEE}"/>
    <cellStyle name="Normal 33" xfId="18" xr:uid="{98ABD525-A02E-4A72-814B-3547A9FF3993}"/>
    <cellStyle name="Normal 34" xfId="17" xr:uid="{81F12001-CBF4-4210-B705-76FDFEDCFBA7}"/>
    <cellStyle name="Normal 36" xfId="19" xr:uid="{110692C8-71C1-47D9-B5DD-82D3552DCEE7}"/>
    <cellStyle name="Normal 37" xfId="20" xr:uid="{FF82FC30-F5BB-4D82-B63B-48C921E591BB}"/>
    <cellStyle name="Normal 4" xfId="15" xr:uid="{4E92A88E-3258-47CD-B64A-E5B0673428AB}"/>
    <cellStyle name="Normal 40" xfId="21" xr:uid="{84B2FF3A-0E07-4230-9E7F-86C15A4E688F}"/>
    <cellStyle name="Normal 41" xfId="22" xr:uid="{E2C95447-B973-439B-873C-B1DB9AC86057}"/>
    <cellStyle name="Normal 42" xfId="23" xr:uid="{D5478024-D279-4C91-8AB0-10077B6A1839}"/>
    <cellStyle name="Normal 43" xfId="24" xr:uid="{CA36ADB3-AF82-4691-A785-36B31A03BA0A}"/>
    <cellStyle name="Normal 45" xfId="25" xr:uid="{FC98A593-4E93-46DB-AB41-B9551A6D218E}"/>
    <cellStyle name="Normal 52" xfId="26" xr:uid="{6A9F75D3-39C4-4C2A-9EFC-9117E549CAAD}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2289377</xdr:colOff>
      <xdr:row>0</xdr:row>
      <xdr:rowOff>87313</xdr:rowOff>
    </xdr:from>
    <xdr:to>
      <xdr:col>5</xdr:col>
      <xdr:colOff>76200</xdr:colOff>
      <xdr:row>8</xdr:row>
      <xdr:rowOff>61496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35852F-AA14-7EA6-D847-4C8DEA4C6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72252" y="87313"/>
          <a:ext cx="3351011" cy="1498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5ED04-49E6-43E8-A33D-2CFF1D8DD64F}">
  <sheetPr>
    <pageSetUpPr fitToPage="1"/>
  </sheetPr>
  <dimension ref="A10:J49"/>
  <sheetViews>
    <sheetView showGridLines="0" tabSelected="1" zoomScale="120" zoomScaleNormal="120" workbookViewId="0">
      <selection activeCell="G7" sqref="G7"/>
    </sheetView>
  </sheetViews>
  <sheetFormatPr baseColWidth="10" defaultColWidth="20.7109375" defaultRowHeight="15" x14ac:dyDescent="0.25"/>
  <cols>
    <col min="1" max="1" width="13.28515625" style="7" customWidth="1"/>
    <col min="2" max="2" width="26.85546875" style="3" customWidth="1"/>
    <col min="3" max="3" width="41.42578125" style="4" customWidth="1"/>
    <col min="4" max="4" width="27.140625" style="4" customWidth="1"/>
    <col min="5" max="5" width="14.85546875" style="4" bestFit="1" customWidth="1"/>
    <col min="6" max="6" width="11.5703125" style="4" bestFit="1" customWidth="1"/>
    <col min="7" max="7" width="14.28515625" style="11" bestFit="1" customWidth="1"/>
    <col min="8" max="8" width="17" style="11" customWidth="1"/>
    <col min="9" max="9" width="11.28515625" style="11" bestFit="1" customWidth="1"/>
    <col min="10" max="10" width="21.5703125" style="4" bestFit="1" customWidth="1"/>
    <col min="11" max="16384" width="20.7109375" style="3"/>
  </cols>
  <sheetData>
    <row r="10" spans="1:10" x14ac:dyDescent="0.25">
      <c r="A10" s="20" t="s">
        <v>35</v>
      </c>
      <c r="B10" s="20"/>
      <c r="C10" s="20"/>
      <c r="D10" s="20"/>
      <c r="E10" s="20"/>
      <c r="F10" s="20"/>
      <c r="G10" s="20"/>
      <c r="H10" s="20"/>
      <c r="I10" s="20"/>
      <c r="J10" s="20"/>
    </row>
    <row r="11" spans="1:10" ht="15.75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0" s="1" customFormat="1" ht="45.75" thickBot="1" x14ac:dyDescent="0.3">
      <c r="A12" s="23" t="s">
        <v>0</v>
      </c>
      <c r="B12" s="24" t="s">
        <v>1</v>
      </c>
      <c r="C12" s="25" t="s">
        <v>2</v>
      </c>
      <c r="D12" s="26" t="s">
        <v>3</v>
      </c>
      <c r="E12" s="26" t="s">
        <v>4</v>
      </c>
      <c r="F12" s="26" t="s">
        <v>5</v>
      </c>
      <c r="G12" s="27" t="s">
        <v>6</v>
      </c>
      <c r="H12" s="27" t="s">
        <v>7</v>
      </c>
      <c r="I12" s="27" t="s">
        <v>8</v>
      </c>
      <c r="J12" s="28" t="s">
        <v>9</v>
      </c>
    </row>
    <row r="13" spans="1:10" s="2" customFormat="1" ht="60" x14ac:dyDescent="0.25">
      <c r="A13" s="29" t="s">
        <v>21</v>
      </c>
      <c r="B13" s="29" t="s">
        <v>36</v>
      </c>
      <c r="C13" s="29" t="s">
        <v>58</v>
      </c>
      <c r="D13" s="40" t="s">
        <v>81</v>
      </c>
      <c r="E13" s="45">
        <v>45931</v>
      </c>
      <c r="F13" s="46">
        <f t="shared" ref="F13:F17" si="0">E13+30</f>
        <v>45961</v>
      </c>
      <c r="G13" s="30">
        <v>7733.8</v>
      </c>
      <c r="H13" s="30">
        <v>7733.8</v>
      </c>
      <c r="I13" s="31">
        <v>0</v>
      </c>
      <c r="J13" s="22" t="s">
        <v>10</v>
      </c>
    </row>
    <row r="14" spans="1:10" s="2" customFormat="1" ht="60" x14ac:dyDescent="0.25">
      <c r="A14" s="32" t="s">
        <v>37</v>
      </c>
      <c r="B14" s="32" t="s">
        <v>38</v>
      </c>
      <c r="C14" s="32" t="s">
        <v>59</v>
      </c>
      <c r="D14" s="41" t="s">
        <v>80</v>
      </c>
      <c r="E14" s="47">
        <v>45902</v>
      </c>
      <c r="F14" s="48">
        <f t="shared" si="0"/>
        <v>45932</v>
      </c>
      <c r="G14" s="33">
        <v>54256.4</v>
      </c>
      <c r="H14" s="33">
        <v>54256.4</v>
      </c>
      <c r="I14" s="34">
        <v>0</v>
      </c>
      <c r="J14" s="13" t="s">
        <v>10</v>
      </c>
    </row>
    <row r="15" spans="1:10" s="2" customFormat="1" ht="60" x14ac:dyDescent="0.25">
      <c r="A15" s="32" t="s">
        <v>22</v>
      </c>
      <c r="B15" s="32" t="s">
        <v>12</v>
      </c>
      <c r="C15" s="32" t="s">
        <v>60</v>
      </c>
      <c r="D15" s="41" t="s">
        <v>109</v>
      </c>
      <c r="E15" s="47">
        <v>45931</v>
      </c>
      <c r="F15" s="48">
        <f t="shared" si="0"/>
        <v>45961</v>
      </c>
      <c r="G15" s="33">
        <v>2247</v>
      </c>
      <c r="H15" s="33">
        <v>2247</v>
      </c>
      <c r="I15" s="34">
        <v>0</v>
      </c>
      <c r="J15" s="13" t="s">
        <v>10</v>
      </c>
    </row>
    <row r="16" spans="1:10" s="2" customFormat="1" ht="60" x14ac:dyDescent="0.25">
      <c r="A16" s="32" t="s">
        <v>39</v>
      </c>
      <c r="B16" s="32" t="s">
        <v>40</v>
      </c>
      <c r="C16" s="32" t="s">
        <v>100</v>
      </c>
      <c r="D16" s="41" t="s">
        <v>79</v>
      </c>
      <c r="E16" s="47">
        <v>45861</v>
      </c>
      <c r="F16" s="48">
        <f t="shared" si="0"/>
        <v>45891</v>
      </c>
      <c r="G16" s="33">
        <v>270000</v>
      </c>
      <c r="H16" s="33">
        <v>270000</v>
      </c>
      <c r="I16" s="34">
        <v>0</v>
      </c>
      <c r="J16" s="13" t="s">
        <v>10</v>
      </c>
    </row>
    <row r="17" spans="1:10" s="2" customFormat="1" ht="150" x14ac:dyDescent="0.25">
      <c r="A17" s="32" t="s">
        <v>23</v>
      </c>
      <c r="B17" s="32" t="s">
        <v>11</v>
      </c>
      <c r="C17" s="32" t="s">
        <v>61</v>
      </c>
      <c r="D17" s="41" t="s">
        <v>110</v>
      </c>
      <c r="E17" s="47">
        <v>45931</v>
      </c>
      <c r="F17" s="48">
        <f t="shared" si="0"/>
        <v>45961</v>
      </c>
      <c r="G17" s="33">
        <v>325599.14</v>
      </c>
      <c r="H17" s="33">
        <v>325599.14</v>
      </c>
      <c r="I17" s="34">
        <v>0</v>
      </c>
      <c r="J17" s="13" t="s">
        <v>10</v>
      </c>
    </row>
    <row r="18" spans="1:10" s="2" customFormat="1" ht="90" x14ac:dyDescent="0.25">
      <c r="A18" s="32" t="s">
        <v>41</v>
      </c>
      <c r="B18" s="32" t="s">
        <v>42</v>
      </c>
      <c r="C18" s="32" t="s">
        <v>62</v>
      </c>
      <c r="D18" s="41" t="s">
        <v>111</v>
      </c>
      <c r="E18" s="47">
        <v>45908</v>
      </c>
      <c r="F18" s="48">
        <f>E18+30</f>
        <v>45938</v>
      </c>
      <c r="G18" s="33">
        <v>48608.85</v>
      </c>
      <c r="H18" s="33">
        <v>48608.85</v>
      </c>
      <c r="I18" s="34">
        <v>0</v>
      </c>
      <c r="J18" s="13" t="s">
        <v>10</v>
      </c>
    </row>
    <row r="19" spans="1:10" s="2" customFormat="1" ht="60" x14ac:dyDescent="0.25">
      <c r="A19" s="32" t="s">
        <v>31</v>
      </c>
      <c r="B19" s="32" t="s">
        <v>28</v>
      </c>
      <c r="C19" s="32" t="s">
        <v>63</v>
      </c>
      <c r="D19" s="41" t="s">
        <v>82</v>
      </c>
      <c r="E19" s="47">
        <v>45931</v>
      </c>
      <c r="F19" s="48">
        <f t="shared" ref="F19:F36" si="1">E19+30</f>
        <v>45961</v>
      </c>
      <c r="G19" s="33">
        <v>1008</v>
      </c>
      <c r="H19" s="33">
        <v>1008</v>
      </c>
      <c r="I19" s="34">
        <v>0</v>
      </c>
      <c r="J19" s="13" t="s">
        <v>10</v>
      </c>
    </row>
    <row r="20" spans="1:10" s="2" customFormat="1" ht="105" x14ac:dyDescent="0.25">
      <c r="A20" s="32" t="s">
        <v>24</v>
      </c>
      <c r="B20" s="32" t="s">
        <v>13</v>
      </c>
      <c r="C20" s="32" t="s">
        <v>64</v>
      </c>
      <c r="D20" s="41" t="s">
        <v>112</v>
      </c>
      <c r="E20" s="47">
        <v>45931</v>
      </c>
      <c r="F20" s="48">
        <f t="shared" si="1"/>
        <v>45961</v>
      </c>
      <c r="G20" s="33">
        <v>54310.48</v>
      </c>
      <c r="H20" s="33">
        <v>54310.48</v>
      </c>
      <c r="I20" s="34">
        <v>0</v>
      </c>
      <c r="J20" s="13" t="s">
        <v>10</v>
      </c>
    </row>
    <row r="21" spans="1:10" s="2" customFormat="1" ht="90" x14ac:dyDescent="0.25">
      <c r="A21" s="32" t="s">
        <v>25</v>
      </c>
      <c r="B21" s="32" t="s">
        <v>43</v>
      </c>
      <c r="C21" s="32" t="s">
        <v>65</v>
      </c>
      <c r="D21" s="41" t="s">
        <v>113</v>
      </c>
      <c r="E21" s="47">
        <v>45930</v>
      </c>
      <c r="F21" s="48">
        <f t="shared" si="1"/>
        <v>45960</v>
      </c>
      <c r="G21" s="33">
        <v>96941.74</v>
      </c>
      <c r="H21" s="33">
        <v>96941.74</v>
      </c>
      <c r="I21" s="34">
        <v>0</v>
      </c>
      <c r="J21" s="13" t="s">
        <v>10</v>
      </c>
    </row>
    <row r="22" spans="1:10" s="2" customFormat="1" ht="45" x14ac:dyDescent="0.25">
      <c r="A22" s="32" t="s">
        <v>44</v>
      </c>
      <c r="B22" s="32" t="s">
        <v>45</v>
      </c>
      <c r="C22" s="32" t="s">
        <v>66</v>
      </c>
      <c r="D22" s="41" t="s">
        <v>83</v>
      </c>
      <c r="E22" s="47">
        <v>45901</v>
      </c>
      <c r="F22" s="48">
        <f t="shared" si="1"/>
        <v>45931</v>
      </c>
      <c r="G22" s="33">
        <v>11100</v>
      </c>
      <c r="H22" s="33">
        <v>11100</v>
      </c>
      <c r="I22" s="34">
        <v>0</v>
      </c>
      <c r="J22" s="13" t="s">
        <v>10</v>
      </c>
    </row>
    <row r="23" spans="1:10" s="2" customFormat="1" ht="45" x14ac:dyDescent="0.25">
      <c r="A23" s="32" t="s">
        <v>46</v>
      </c>
      <c r="B23" s="32" t="s">
        <v>108</v>
      </c>
      <c r="C23" s="32" t="s">
        <v>67</v>
      </c>
      <c r="D23" s="41" t="s">
        <v>84</v>
      </c>
      <c r="E23" s="47">
        <v>45902</v>
      </c>
      <c r="F23" s="48">
        <f t="shared" si="1"/>
        <v>45932</v>
      </c>
      <c r="G23" s="33">
        <v>10350</v>
      </c>
      <c r="H23" s="33">
        <v>10350</v>
      </c>
      <c r="I23" s="34">
        <v>0</v>
      </c>
      <c r="J23" s="13" t="s">
        <v>10</v>
      </c>
    </row>
    <row r="24" spans="1:10" s="2" customFormat="1" ht="75" x14ac:dyDescent="0.25">
      <c r="A24" s="32" t="s">
        <v>19</v>
      </c>
      <c r="B24" s="32" t="s">
        <v>47</v>
      </c>
      <c r="C24" s="32" t="s">
        <v>68</v>
      </c>
      <c r="D24" s="41" t="s">
        <v>85</v>
      </c>
      <c r="E24" s="47">
        <v>45937</v>
      </c>
      <c r="F24" s="48">
        <f t="shared" si="1"/>
        <v>45967</v>
      </c>
      <c r="G24" s="33">
        <v>38774873</v>
      </c>
      <c r="H24" s="33">
        <v>38774873</v>
      </c>
      <c r="I24" s="34">
        <v>0</v>
      </c>
      <c r="J24" s="13" t="s">
        <v>10</v>
      </c>
    </row>
    <row r="25" spans="1:10" s="2" customFormat="1" ht="60" x14ac:dyDescent="0.25">
      <c r="A25" s="32" t="s">
        <v>48</v>
      </c>
      <c r="B25" s="32" t="s">
        <v>49</v>
      </c>
      <c r="C25" s="32" t="s">
        <v>69</v>
      </c>
      <c r="D25" s="41" t="s">
        <v>86</v>
      </c>
      <c r="E25" s="47">
        <v>45880</v>
      </c>
      <c r="F25" s="48">
        <f t="shared" si="1"/>
        <v>45910</v>
      </c>
      <c r="G25" s="33">
        <v>11387</v>
      </c>
      <c r="H25" s="33">
        <v>11387</v>
      </c>
      <c r="I25" s="34">
        <v>0</v>
      </c>
      <c r="J25" s="13" t="s">
        <v>10</v>
      </c>
    </row>
    <row r="26" spans="1:10" s="2" customFormat="1" ht="129.75" customHeight="1" x14ac:dyDescent="0.25">
      <c r="A26" s="32" t="s">
        <v>50</v>
      </c>
      <c r="B26" s="32" t="s">
        <v>51</v>
      </c>
      <c r="C26" s="32" t="s">
        <v>70</v>
      </c>
      <c r="D26" s="41" t="s">
        <v>88</v>
      </c>
      <c r="E26" s="47">
        <v>45877</v>
      </c>
      <c r="F26" s="48">
        <f t="shared" si="1"/>
        <v>45907</v>
      </c>
      <c r="G26" s="33">
        <v>37999.54</v>
      </c>
      <c r="H26" s="33">
        <v>37999.54</v>
      </c>
      <c r="I26" s="34">
        <v>0</v>
      </c>
      <c r="J26" s="13" t="s">
        <v>10</v>
      </c>
    </row>
    <row r="27" spans="1:10" s="2" customFormat="1" ht="60" x14ac:dyDescent="0.25">
      <c r="A27" s="32" t="s">
        <v>50</v>
      </c>
      <c r="B27" s="32" t="s">
        <v>51</v>
      </c>
      <c r="C27" s="32" t="s">
        <v>71</v>
      </c>
      <c r="D27" s="41" t="s">
        <v>89</v>
      </c>
      <c r="E27" s="47">
        <v>45895</v>
      </c>
      <c r="F27" s="48">
        <f t="shared" si="1"/>
        <v>45925</v>
      </c>
      <c r="G27" s="33">
        <v>44958</v>
      </c>
      <c r="H27" s="33">
        <v>44958</v>
      </c>
      <c r="I27" s="34">
        <v>0</v>
      </c>
      <c r="J27" s="13" t="s">
        <v>10</v>
      </c>
    </row>
    <row r="28" spans="1:10" s="2" customFormat="1" ht="45" x14ac:dyDescent="0.25">
      <c r="A28" s="32" t="s">
        <v>52</v>
      </c>
      <c r="B28" s="32" t="s">
        <v>53</v>
      </c>
      <c r="C28" s="32" t="s">
        <v>72</v>
      </c>
      <c r="D28" s="41" t="s">
        <v>90</v>
      </c>
      <c r="E28" s="47">
        <v>45902</v>
      </c>
      <c r="F28" s="48">
        <f t="shared" si="1"/>
        <v>45932</v>
      </c>
      <c r="G28" s="33">
        <v>89326.28</v>
      </c>
      <c r="H28" s="33">
        <v>89326.28</v>
      </c>
      <c r="I28" s="34">
        <v>0</v>
      </c>
      <c r="J28" s="13" t="s">
        <v>10</v>
      </c>
    </row>
    <row r="29" spans="1:10" s="2" customFormat="1" ht="60" x14ac:dyDescent="0.25">
      <c r="A29" s="32" t="s">
        <v>52</v>
      </c>
      <c r="B29" s="32" t="s">
        <v>53</v>
      </c>
      <c r="C29" s="32" t="s">
        <v>73</v>
      </c>
      <c r="D29" s="41" t="s">
        <v>91</v>
      </c>
      <c r="E29" s="47">
        <v>45933</v>
      </c>
      <c r="F29" s="48">
        <f t="shared" si="1"/>
        <v>45963</v>
      </c>
      <c r="G29" s="33">
        <v>934596.11</v>
      </c>
      <c r="H29" s="33">
        <v>934596.11</v>
      </c>
      <c r="I29" s="34">
        <v>0</v>
      </c>
      <c r="J29" s="13" t="s">
        <v>10</v>
      </c>
    </row>
    <row r="30" spans="1:10" s="2" customFormat="1" ht="75" x14ac:dyDescent="0.25">
      <c r="A30" s="32" t="s">
        <v>32</v>
      </c>
      <c r="B30" s="32" t="s">
        <v>29</v>
      </c>
      <c r="C30" s="32" t="s">
        <v>74</v>
      </c>
      <c r="D30" s="41" t="s">
        <v>92</v>
      </c>
      <c r="E30" s="47">
        <v>45908</v>
      </c>
      <c r="F30" s="48">
        <f t="shared" si="1"/>
        <v>45938</v>
      </c>
      <c r="G30" s="33">
        <v>65000</v>
      </c>
      <c r="H30" s="33">
        <v>65000</v>
      </c>
      <c r="I30" s="34">
        <v>0</v>
      </c>
      <c r="J30" s="13" t="s">
        <v>10</v>
      </c>
    </row>
    <row r="31" spans="1:10" s="2" customFormat="1" ht="90" x14ac:dyDescent="0.25">
      <c r="A31" s="32" t="s">
        <v>32</v>
      </c>
      <c r="B31" s="32" t="s">
        <v>29</v>
      </c>
      <c r="C31" s="32" t="s">
        <v>102</v>
      </c>
      <c r="D31" s="41" t="s">
        <v>94</v>
      </c>
      <c r="E31" s="47">
        <v>45931</v>
      </c>
      <c r="F31" s="48">
        <f t="shared" si="1"/>
        <v>45961</v>
      </c>
      <c r="G31" s="33">
        <v>65000</v>
      </c>
      <c r="H31" s="33">
        <v>65000</v>
      </c>
      <c r="I31" s="34">
        <v>0</v>
      </c>
      <c r="J31" s="13" t="s">
        <v>10</v>
      </c>
    </row>
    <row r="32" spans="1:10" s="2" customFormat="1" ht="105" x14ac:dyDescent="0.25">
      <c r="A32" s="32" t="s">
        <v>54</v>
      </c>
      <c r="B32" s="32" t="s">
        <v>55</v>
      </c>
      <c r="C32" s="32" t="s">
        <v>75</v>
      </c>
      <c r="D32" s="41" t="s">
        <v>93</v>
      </c>
      <c r="E32" s="49" t="s">
        <v>101</v>
      </c>
      <c r="F32" s="48">
        <f t="shared" si="1"/>
        <v>45969</v>
      </c>
      <c r="G32" s="33">
        <v>24094868.609999999</v>
      </c>
      <c r="H32" s="33">
        <v>24094868.609999999</v>
      </c>
      <c r="I32" s="34">
        <v>0</v>
      </c>
      <c r="J32" s="13" t="s">
        <v>10</v>
      </c>
    </row>
    <row r="33" spans="1:10" s="2" customFormat="1" ht="90" x14ac:dyDescent="0.25">
      <c r="A33" s="32" t="s">
        <v>26</v>
      </c>
      <c r="B33" s="32" t="s">
        <v>20</v>
      </c>
      <c r="C33" s="32" t="s">
        <v>76</v>
      </c>
      <c r="D33" s="41" t="s">
        <v>95</v>
      </c>
      <c r="E33" s="47">
        <v>45922</v>
      </c>
      <c r="F33" s="48">
        <f t="shared" si="1"/>
        <v>45952</v>
      </c>
      <c r="G33" s="33">
        <v>285165.84000000003</v>
      </c>
      <c r="H33" s="33">
        <v>285165.84000000003</v>
      </c>
      <c r="I33" s="34">
        <v>0</v>
      </c>
      <c r="J33" s="13" t="s">
        <v>10</v>
      </c>
    </row>
    <row r="34" spans="1:10" s="2" customFormat="1" ht="45" x14ac:dyDescent="0.25">
      <c r="A34" s="32" t="s">
        <v>27</v>
      </c>
      <c r="B34" s="32" t="s">
        <v>56</v>
      </c>
      <c r="C34" s="32" t="s">
        <v>77</v>
      </c>
      <c r="D34" s="41" t="s">
        <v>97</v>
      </c>
      <c r="E34" s="47">
        <v>45924</v>
      </c>
      <c r="F34" s="48">
        <f t="shared" si="1"/>
        <v>45954</v>
      </c>
      <c r="G34" s="33">
        <v>43900.41</v>
      </c>
      <c r="H34" s="33">
        <v>43900.41</v>
      </c>
      <c r="I34" s="34">
        <v>0</v>
      </c>
      <c r="J34" s="13" t="s">
        <v>10</v>
      </c>
    </row>
    <row r="35" spans="1:10" s="2" customFormat="1" ht="60" x14ac:dyDescent="0.25">
      <c r="A35" s="32" t="s">
        <v>33</v>
      </c>
      <c r="B35" s="32" t="s">
        <v>57</v>
      </c>
      <c r="C35" s="32" t="s">
        <v>99</v>
      </c>
      <c r="D35" s="42" t="s">
        <v>96</v>
      </c>
      <c r="E35" s="50">
        <v>45876</v>
      </c>
      <c r="F35" s="48">
        <f t="shared" si="1"/>
        <v>45906</v>
      </c>
      <c r="G35" s="33">
        <v>68440</v>
      </c>
      <c r="H35" s="33">
        <v>68440</v>
      </c>
      <c r="I35" s="34">
        <v>0</v>
      </c>
      <c r="J35" s="13" t="s">
        <v>10</v>
      </c>
    </row>
    <row r="36" spans="1:10" s="2" customFormat="1" ht="105" x14ac:dyDescent="0.25">
      <c r="A36" s="32" t="s">
        <v>34</v>
      </c>
      <c r="B36" s="32" t="s">
        <v>30</v>
      </c>
      <c r="C36" s="32" t="s">
        <v>78</v>
      </c>
      <c r="D36" s="42" t="s">
        <v>98</v>
      </c>
      <c r="E36" s="51">
        <v>45930</v>
      </c>
      <c r="F36" s="48">
        <f t="shared" si="1"/>
        <v>45960</v>
      </c>
      <c r="G36" s="33">
        <v>1231341.1299999999</v>
      </c>
      <c r="H36" s="33">
        <v>1231341.1299999999</v>
      </c>
      <c r="I36" s="34">
        <v>0</v>
      </c>
      <c r="J36" s="13" t="s">
        <v>10</v>
      </c>
    </row>
    <row r="37" spans="1:10" s="39" customFormat="1" ht="57.75" customHeight="1" x14ac:dyDescent="0.25">
      <c r="A37" s="35">
        <v>101069912</v>
      </c>
      <c r="B37" s="35" t="s">
        <v>103</v>
      </c>
      <c r="C37" s="36" t="s">
        <v>105</v>
      </c>
      <c r="D37" s="43" t="s">
        <v>104</v>
      </c>
      <c r="E37" s="51">
        <v>45901</v>
      </c>
      <c r="F37" s="52">
        <v>45931</v>
      </c>
      <c r="G37" s="37">
        <v>455129.1</v>
      </c>
      <c r="H37" s="37">
        <v>455129.1</v>
      </c>
      <c r="I37" s="34">
        <v>0</v>
      </c>
      <c r="J37" s="38" t="s">
        <v>10</v>
      </c>
    </row>
    <row r="38" spans="1:10" s="39" customFormat="1" ht="57.75" customHeight="1" x14ac:dyDescent="0.25">
      <c r="A38" s="35" t="s">
        <v>19</v>
      </c>
      <c r="B38" s="35" t="s">
        <v>106</v>
      </c>
      <c r="C38" s="36" t="s">
        <v>107</v>
      </c>
      <c r="D38" s="43" t="s">
        <v>85</v>
      </c>
      <c r="E38" s="51">
        <v>45937</v>
      </c>
      <c r="F38" s="52">
        <v>45968</v>
      </c>
      <c r="G38" s="37">
        <v>99053401.629999995</v>
      </c>
      <c r="H38" s="37">
        <f>+G38</f>
        <v>99053401.629999995</v>
      </c>
      <c r="I38" s="34">
        <v>0</v>
      </c>
      <c r="J38" s="38" t="s">
        <v>10</v>
      </c>
    </row>
    <row r="39" spans="1:10" x14ac:dyDescent="0.25">
      <c r="A39" s="6"/>
      <c r="B39" s="6"/>
      <c r="C39" s="5"/>
      <c r="D39" s="44"/>
      <c r="E39" s="53"/>
      <c r="F39" s="54"/>
      <c r="G39" s="8"/>
      <c r="H39" s="8"/>
      <c r="I39" s="8"/>
      <c r="J39" s="9"/>
    </row>
    <row r="40" spans="1:10" x14ac:dyDescent="0.25">
      <c r="A40" s="6"/>
      <c r="B40" s="6"/>
      <c r="C40" s="5"/>
      <c r="D40" s="44"/>
      <c r="E40" s="53"/>
      <c r="F40" s="54"/>
      <c r="G40" s="8"/>
      <c r="H40" s="8"/>
      <c r="I40" s="8"/>
      <c r="J40" s="9"/>
    </row>
    <row r="41" spans="1:10" x14ac:dyDescent="0.25">
      <c r="A41" s="6"/>
      <c r="B41" s="6"/>
      <c r="C41" s="5"/>
      <c r="D41" s="44"/>
      <c r="E41" s="53"/>
      <c r="F41" s="54"/>
      <c r="G41" s="8"/>
      <c r="H41" s="8"/>
      <c r="I41" s="8"/>
      <c r="J41" s="9"/>
    </row>
    <row r="42" spans="1:10" x14ac:dyDescent="0.25">
      <c r="A42" s="10"/>
      <c r="B42" s="16" t="s">
        <v>14</v>
      </c>
      <c r="C42" s="16"/>
      <c r="E42" s="17" t="s">
        <v>15</v>
      </c>
      <c r="F42" s="17"/>
      <c r="G42" s="17"/>
    </row>
    <row r="43" spans="1:10" x14ac:dyDescent="0.25">
      <c r="A43" s="12" t="s">
        <v>16</v>
      </c>
      <c r="B43" s="18" t="s">
        <v>17</v>
      </c>
      <c r="C43" s="18"/>
      <c r="E43" s="19" t="s">
        <v>18</v>
      </c>
      <c r="F43" s="19"/>
      <c r="G43" s="19"/>
      <c r="H43" s="14"/>
    </row>
    <row r="44" spans="1:10" x14ac:dyDescent="0.25">
      <c r="H44" s="14"/>
    </row>
    <row r="45" spans="1:10" x14ac:dyDescent="0.25">
      <c r="H45" s="15"/>
    </row>
    <row r="46" spans="1:10" x14ac:dyDescent="0.25">
      <c r="H46" s="14"/>
    </row>
    <row r="49" spans="2:2" x14ac:dyDescent="0.25">
      <c r="B49" s="3" t="s">
        <v>87</v>
      </c>
    </row>
  </sheetData>
  <mergeCells count="6">
    <mergeCell ref="B42:C42"/>
    <mergeCell ref="E42:G42"/>
    <mergeCell ref="B43:C43"/>
    <mergeCell ref="E43:G43"/>
    <mergeCell ref="A10:J10"/>
    <mergeCell ref="A11:J11"/>
  </mergeCells>
  <phoneticPr fontId="3" type="noConversion"/>
  <printOptions horizontalCentered="1"/>
  <pageMargins left="0.23622047244094491" right="0.19685039370078741" top="0.35433070866141736" bottom="0.15748031496062992" header="0.31496062992125984" footer="0.11811023622047245"/>
  <pageSetup scale="67" fitToHeight="0" orientation="landscape" r:id="rId1"/>
  <ignoredErrors>
    <ignoredError sqref="A13:A36 A3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2025</vt:lpstr>
      <vt:lpstr>'OCTUBRE 2025'!Área_de_impresión</vt:lpstr>
      <vt:lpstr>'OCTUBRE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Rocio Jaime German</dc:creator>
  <cp:keywords/>
  <dc:description/>
  <cp:lastModifiedBy>Mirian Rocio Jaime German</cp:lastModifiedBy>
  <cp:revision/>
  <cp:lastPrinted>2025-11-11T14:20:58Z</cp:lastPrinted>
  <dcterms:created xsi:type="dcterms:W3CDTF">2021-10-08T12:23:05Z</dcterms:created>
  <dcterms:modified xsi:type="dcterms:W3CDTF">2025-11-11T14:21:01Z</dcterms:modified>
  <cp:category/>
  <cp:contentStatus/>
</cp:coreProperties>
</file>