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dinabima-my.sharepoint.com/personal/rafael_martinez_inabima_gob_do/Documents/Escritorio/Rafael Martinez/Documents/Documents/INDUCCION/TRANSPARENCIA 2025 MIRIAN/3-MARZO-2025/"/>
    </mc:Choice>
  </mc:AlternateContent>
  <xr:revisionPtr revIDLastSave="1317" documentId="8_{FE26C173-4A0A-45C9-B2A6-405FD603ABE0}" xr6:coauthVersionLast="47" xr6:coauthVersionMax="47" xr10:uidLastSave="{E4770B05-FD35-43EE-B8DB-82CC5CCDED29}"/>
  <bookViews>
    <workbookView xWindow="-120" yWindow="-120" windowWidth="29040" windowHeight="15720" xr2:uid="{695CBDA3-5A03-40A6-B8A7-C4AF6219D014}"/>
  </bookViews>
  <sheets>
    <sheet name="MARZO 2025" sheetId="1" r:id="rId1"/>
  </sheets>
  <definedNames>
    <definedName name="_xlnm._FilterDatabase" localSheetId="0" hidden="1">'MARZO 2025'!$A$12:$J$28</definedName>
    <definedName name="_xlnm.Print_Area" localSheetId="0">'MARZO 2025'!$A$1:$J$60</definedName>
    <definedName name="_xlnm.Print_Titles" localSheetId="0">'MARZO 2025'!$12:$12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F47" i="1"/>
  <c r="F31" i="1"/>
  <c r="F30" i="1"/>
  <c r="F49" i="1"/>
  <c r="F51" i="1"/>
  <c r="F52" i="1"/>
  <c r="F53" i="1"/>
  <c r="F43" i="1"/>
  <c r="F44" i="1"/>
  <c r="F41" i="1"/>
  <c r="F42" i="1"/>
  <c r="F38" i="1"/>
  <c r="F39" i="1"/>
  <c r="F40" i="1"/>
  <c r="F36" i="1"/>
  <c r="F37" i="1"/>
  <c r="F35" i="1"/>
  <c r="F34" i="1"/>
  <c r="F33" i="1"/>
  <c r="F32" i="1"/>
  <c r="F28" i="1"/>
  <c r="F29" i="1"/>
  <c r="F22" i="1"/>
  <c r="F23" i="1"/>
  <c r="F19" i="1"/>
  <c r="F16" i="1"/>
  <c r="F14" i="1"/>
  <c r="F15" i="1"/>
  <c r="F17" i="1"/>
  <c r="F13" i="1"/>
  <c r="H15" i="1"/>
  <c r="H14" i="1"/>
  <c r="F18" i="1" l="1"/>
  <c r="F24" i="1" l="1"/>
  <c r="F25" i="1"/>
  <c r="F26" i="1"/>
  <c r="F27" i="1"/>
  <c r="F21" i="1"/>
  <c r="F20" i="1"/>
</calcChain>
</file>

<file path=xl/sharedStrings.xml><?xml version="1.0" encoding="utf-8"?>
<sst xmlns="http://schemas.openxmlformats.org/spreadsheetml/2006/main" count="226" uniqueCount="154">
  <si>
    <t>PROVEEDOR</t>
  </si>
  <si>
    <t>FECHA EMSION FACTURA</t>
  </si>
  <si>
    <t>MONTO PENDIENTE</t>
  </si>
  <si>
    <t>ESTADO
(Completo, Pendiente, Atrasado)</t>
  </si>
  <si>
    <t>RNC</t>
  </si>
  <si>
    <t>FECHA FIN  FACTURA</t>
  </si>
  <si>
    <t>MONTO PAGADO A LA FECHA</t>
  </si>
  <si>
    <t>NCF FACTURA GUBERNAMENTAL</t>
  </si>
  <si>
    <t>CONCEPTO</t>
  </si>
  <si>
    <t xml:space="preserve">                                                                                         </t>
  </si>
  <si>
    <t xml:space="preserve">Lic. Mirian R. Jaime German </t>
  </si>
  <si>
    <t xml:space="preserve">          Lic. Felipe Antonio Paulino Frías </t>
  </si>
  <si>
    <t xml:space="preserve"> Enc. Div. Contabilidad</t>
  </si>
  <si>
    <t>Encargado Financiero</t>
  </si>
  <si>
    <t>Completo</t>
  </si>
  <si>
    <t>101104317</t>
  </si>
  <si>
    <t>401007479</t>
  </si>
  <si>
    <t>101618787</t>
  </si>
  <si>
    <t>AYUNTAMIENTO DEL DISTRITO NACIONAL</t>
  </si>
  <si>
    <t>General de Seguros, SA</t>
  </si>
  <si>
    <t>Altice Dominicana, SA</t>
  </si>
  <si>
    <t>101821256</t>
  </si>
  <si>
    <t>101001577</t>
  </si>
  <si>
    <t>101821248</t>
  </si>
  <si>
    <t>101820217</t>
  </si>
  <si>
    <t>401007452</t>
  </si>
  <si>
    <t>COMPANIA DOMINICANA DE TELEFONOS C POR A</t>
  </si>
  <si>
    <t>Edesur Dominicana, S.A</t>
  </si>
  <si>
    <t>EDENORTE DOMINICANA S A</t>
  </si>
  <si>
    <t>EMPRESA DISTRIBUIDORA DE ELECTRICIDAD DEL ESTE S A</t>
  </si>
  <si>
    <t>INST NAC DE AGUAS POTABLES Y ALCATARILLADOS</t>
  </si>
  <si>
    <t>GENERAL DE SEGUROS, S.A.</t>
  </si>
  <si>
    <t>N/A</t>
  </si>
  <si>
    <t>MAPFRE BHD COMPAÑÍA DE SEGUROS, S.A.</t>
  </si>
  <si>
    <t>COMISION NACIONAL DE ENERGIA</t>
  </si>
  <si>
    <t>101195665</t>
  </si>
  <si>
    <t>CONSULTORES DE DATOS DEL CARIBE C POR A</t>
  </si>
  <si>
    <t>103035876</t>
  </si>
  <si>
    <t>ARQUIESTUDIO POLANCO, SRL</t>
  </si>
  <si>
    <t>FABIO ENMANUEL GARCIA MOLINA</t>
  </si>
  <si>
    <t>RELACION ESTADO DE CUENTA SUPLIDORES MARZO 2025</t>
  </si>
  <si>
    <t xml:space="preserve"> E450000000089</t>
  </si>
  <si>
    <t>EMISION DE CERTIFICACION PRACTICA TIPO III, POR POSESION Y/O MANEJO DE FUENTES DE RADIACIONES IONIZANTES DEL CENTRO DE SERVICIOS Y PLAN ODONTOLOGICO UBICACO EN LA VEGA.</t>
  </si>
  <si>
    <t>EMISION DE CERTIFICACION PRACTICA TIPO III, POR POSESION Y/O MANEJO DE FUENTES DE RADIACIONES IONIZANTES DEL CENTRO DE SERVICIOS Y PLAN ODONTOLOGICO UBICACO EN BARAHONA</t>
  </si>
  <si>
    <t>401010062</t>
  </si>
  <si>
    <t>130771995</t>
  </si>
  <si>
    <t>401514682</t>
  </si>
  <si>
    <t>401037272</t>
  </si>
  <si>
    <t>101148691</t>
  </si>
  <si>
    <t>101863706</t>
  </si>
  <si>
    <t>401007541</t>
  </si>
  <si>
    <t>101761581</t>
  </si>
  <si>
    <t>102316775</t>
  </si>
  <si>
    <t>430019501</t>
  </si>
  <si>
    <t>430090182</t>
  </si>
  <si>
    <t>130813442</t>
  </si>
  <si>
    <t>401516454</t>
  </si>
  <si>
    <t>101893494</t>
  </si>
  <si>
    <t>BANCO DE RESERVA DE LA REP.  DOM. BANCO SERVICIOS MULTIPLES, SA</t>
  </si>
  <si>
    <t>Casting Scorpion, SRL</t>
  </si>
  <si>
    <t>CONSEJO NACIONAL DE SEGURIDAD  SOCIAL</t>
  </si>
  <si>
    <t>CORPORACION DEL ACUEDUCTO Y ALCANTARILLADO DE SANTO DOMINGO</t>
  </si>
  <si>
    <t>HYL, SA</t>
  </si>
  <si>
    <t>JARDIN ILUSIONES S A</t>
  </si>
  <si>
    <t>José Antonio Duarte Cruceta</t>
  </si>
  <si>
    <t>JUNTA CENTRAL ELECTORAL</t>
  </si>
  <si>
    <t>MAPFRE Salud ARS, S.A.</t>
  </si>
  <si>
    <t>Negociado Infante, SRL</t>
  </si>
  <si>
    <t>OFICINA GUBERNAMENTAL DE TECNOLOGIA DE LA INFORMACION Y COMUNICACION</t>
  </si>
  <si>
    <t>PROGRAMA ESPECIAL DE PENSIONES Y JUBILACIONES DEL PERSONAL DOCENTE DE LA SECRETARIA DE ESTADO DE EDUCACION</t>
  </si>
  <si>
    <t>RESIDUOS CLASIFICADOS DIVERSOS RESICLA, SRL</t>
  </si>
  <si>
    <t>SEGURO NACIONAL DE SALUD</t>
  </si>
  <si>
    <t>UNIPAGO S A</t>
  </si>
  <si>
    <t>PAGO SERVICIO TELECOMUNICACIONES SEDE PRINCIPAL, CORRESPONDIENTE AL MES DE FEBRERO 2025. FACTURA NCF E450000012997</t>
  </si>
  <si>
    <t>PAGO SERVICIOS COMUNICACIONES CENTRO DE SERVICIOS PLAZA AURORA / HIGUEY Y SEDE CENTRAL, CORRESPONDIENTE AL MES DE MARZO 2025, FACTURAS NCF E45000013188 Y E450000013197.</t>
  </si>
  <si>
    <t>PAGO FACTURA NO. B1500000081 D/F 03/03/2025 POR VALOR DE RD$54,256.40 RENTA BIMENSUAL, CENTRO DE SERVICIOS INABIMA  LA VEGA, ALOJAR OFICINAS ADMINISTRATIVAS Y PLAN ODONTOLÓGICO.</t>
  </si>
  <si>
    <t>PAGO SERVICIO DE ASEO Y RECOGIDA DE BASURA EN SEDE CENTRAL - INABIMA, CORRESPONDIENTE AL MES DE MARZO 2025, FACTURA NCF NO. B1500060761.</t>
  </si>
  <si>
    <t>PAGO TARJETAS FLOTILLA CORPORATIVA POR CONCEPTO DE ASIGNACION DE COMBUSTIBLE COLABORADORES CORRESPONDIENTE AL MES DE MARZO 2025</t>
  </si>
  <si>
    <t>PAGO FACTURA NO. B1500000994 D/F 30/12/2024 POR VALOR DE RD$1,688,261.40 ADQUISICIÓN DE KITS CON ARTÍCULOS NAVIDEÑOS PARA COLABORADORES DEL INABIMA.</t>
  </si>
  <si>
    <t>PAGO SERVICIOS COMUNICACIONES SEDE CENTRAL Y CENTROS DE SERVICIOS PERIODO FEBRERO 2025, FACTURAS NCF E450000069136, E450000069008, E450000069750, E450000069752, E450000069751, E450000069763, E450000069754, E450000069755, E450000069753 Y E450000069704.</t>
  </si>
  <si>
    <t>PAGO FACTURA NO. B1500000271 D/F 11/02/2025 POR VALOR DE RD$216,732.24 POR CONCEPTO DE EVALUACIÓN Y CALIFICACIÓN GRADO DISCAPACIDAD CMR DESDE EL 01 AL 31 DE ENERO 2025.</t>
  </si>
  <si>
    <t>PAGO FACTURA NO. E450000000127 D/F 08/03/2025 POR VALOR DE RD$14,860.80 POR REPORTE DE CONSULTAS REALIZADAS AL BURÓ DE CRÉDITO A PROFESORES JUBILADOS Y PENSIONADOS POR EL INABIMA MES DE FEBRERO 2025.</t>
  </si>
  <si>
    <t>PAGO SERVICIOS DE AGUA POTABLE EN LA SEDE CENTRAL INABIMA, CORRESPONDIENTE A CONSUMOS DEL MES DE MARZO 2025, FACTURA NCF. E450000002452</t>
  </si>
  <si>
    <t>PAGO SERVICIOS ELECTRICIDAD CENTRO DE SERVICIOS LA VEGA, JARABACOA, SANTIAGO, SAN FCO. DE MACORIS Y MOCA, CORRESPONDIENTE AL MES DE FEBRERO 2025, FACTURAS NCF E450000035643, E450000035698, E450000034088, E450000036522 Y E450000039166.</t>
  </si>
  <si>
    <t>PAGO SERVICIO ENERGIA ELECTRICA CENTRO DE SERVICIOS BARAHONA, SAN CRISTOBAL, PLAZA AURORA Y BANI, SUMINISTRADO EN EL MES DE ENERO 2025, FACTURAS NCF E450000016184, E450000016182, E450000016181 Y E450000016183.</t>
  </si>
  <si>
    <t>PAGO SERVICIO ENERGIA ELECTRICA CENTROS DE SERVICIOS HIGUEY Y EL SEIBO, CORRESPONDIENTE AL MES DE FEBRERO 2025, FACTURAS NCF E450000012901 Y E450000013209.</t>
  </si>
  <si>
    <t>PAGO SERVICIO ENERGIA ELECTRICA CENTROS DE SERVICIOS HIGUEY Y EL SEIBO, CORRESPONDIENTE AL MES DE MARZO 2025, FACTURAS NCF E450000018093 Y E450000018437.</t>
  </si>
  <si>
    <t>PAGO FACTURA NO. B1500000066 D/F 15/02/2025 POR VALOR DE RD$35,400.00 ALQUILER Y MANTENIMIENTO, LOCAL COMERCIAL 2-B, UBICADO EN EL MUNICIPIO DE BANÍ, PARA OFICINAS ADMINISTRATIVAS Y PLAN ODONTOLÓGICO DEL INABIMA.</t>
  </si>
  <si>
    <t>PAGO FACTURA NO. B1500000069 D/F 15/03/2025 POR VALOR DE RD$35,400.00 ALQUILER Y MANTENIMIENTO, LOCAL COMERCIAL 2-B, UBICADO EN EL MUNICIPIO DE BANÍ, PARA OFICINAS ADMINISTRATIVAS Y PLAN ODONTOLÓGICO DEL INABIMA.</t>
  </si>
  <si>
    <t>PAGO ABONO PRIMA POLIZA DEL SEGURO DE VIDA POR DISCAPACIDAD Y SOBREVIVENCIA NO. VDS-210992, FACTURA NCF E450000000020, CORRESPONDIENTE AL MES DE FEBRERO 2025.</t>
  </si>
  <si>
    <t>PAGO FACTURA NO. E450000000383 D/F 04/02/2025 POR VALOR DE RD$57,133.96 ADQUISICIÓN DE NEUMÁTICOS PARA LOS VEHÍCULOS DEL INABIMA.</t>
  </si>
  <si>
    <t>PAGO SERVICIO DE SUMINISTRO DE AGUA POTABLE EN CENTRO DE SERVICIOS INABIMA - SAN CRISTOBAL, CORRESPONDIENTE A CONSUMOS EN EL MES DE FEBRERO 2025, FACTURA NCF. E450000001893</t>
  </si>
  <si>
    <t>PAGO FACTURA NO. B1500003359 D/F 17/02/2025 POR VALOR DE RD$29,570.80 CONTRATACIÓN DE SERVICIO DE FLORISTERÍA PARA OFRENDA FLORAL POR MOTIVO AL MES DE LA PATRIA.</t>
  </si>
  <si>
    <t>PAGO FACTURA NO. B1500000026 D/F 03/03/2025 POR VALOR DE RD$190,400.00 ALQUILER Y MANTENIMIENTO DEL CENTRO DE SERVICIOS UBICADO EN SAN FRANCISCO DE MACORÍS.</t>
  </si>
  <si>
    <t>PAGO FACTURA NO. B1500001838 D/F 03/03/2025 POR VALOR DE RD$16,500.00 SERVICIO DE CONSULTA AL ARCHIVO MAESTRO CEDULADOS JCE EN EL MES DE MARZO 2025.</t>
  </si>
  <si>
    <t>PAGO FACTURA NO. E450000000575 D/F 06/03/2025 POR VALOR DE RD$69,767.70 SERVICIOS DE SALUD PLAN EJECUTIVO ESPECIAL CORRESPONDIENTE DESDE 01/04/2025 HASTA EL 30/09/2025. SEGÚN DOCUMENTACIÓN ANEXA.</t>
  </si>
  <si>
    <t>PAGO FACTURA NO. B1500000241 D/F 04/02/2025 POR VALOR DE RD$89,326.28 ALQUILER Y MANTENIMIENTO DEL CENTRO DE SERVICIOS INABIMA  SANTIAGO LOCAL 204</t>
  </si>
  <si>
    <t>PAGO FACTURA NO. B1500000243 D/F 01/03/2025 POR VALOR DE RD$89,326.28 ALQUILER Y MANTENIMIENTO DEL CENTRO DE SERVICIOS INABIMA  SANTIAGO LOCAL 204.</t>
  </si>
  <si>
    <t>PAGO FACTURA NO. B1500000231 D/F 05/11/2024 POR VALOR DE RD$122,382.82 ALQUILER Y MANTENIMIENTO DEL CENTRO DE SERVICIOS INABIMA  SANTIAGO LOCAL 203 DESDE EL 06/11/24 AL 06/12/24.</t>
  </si>
  <si>
    <t>PAGO FACTURA NO. B1500000236 D/F 03/12/2024 POR VALOR DE RD$122,382.82 ALQUILER Y MANTENIMIENTO DEL CENTRO DE SERVICIOS INABIMA  SANTIAGO LOCAL 203 DESDE EL 06/12/24 AL 06/01/25</t>
  </si>
  <si>
    <t>PAGO FACTURA NO. B1500000245 D/F 01/03/2025 POR VALOR DE RD$122,382.82 ALQUILER Y MANTENIMIENTO DEL CENTRO DE SERVICIOS INABIMA  SANTIAGO LOCAL 203 DESDE EL 06/03/25 AL 06/04/25.</t>
  </si>
  <si>
    <t>PAGO FACTURA NO. B1500000242 D/F 25/02/2025 POR VALOR DE RD$244,765.64 ALQUILER Y MANTENIMIENTO DEL CENTRO DE SERVICIOS INABIMA  SANTIAGO LOCAL 203 DESDE EL 06/01/25 AL 06/03/25.</t>
  </si>
  <si>
    <t>PAGO FACTURAS NO. B1500003354 D/F 09/10/24, B1500003408 D/F 05/11/24 Y B1500003464 D/F 05/12/24 POR VALOR DE RD$195,000.00 APORTE PARA EL SOSTENIMIENTO DE LA OPERACIÓN DEL ESPACIO QUE OCUPA EL PUNTO GOB MEGACENTRO, MESES DE OCTUBRE HASTA DICIEMBRE 2024.</t>
  </si>
  <si>
    <t>PAGO FACTURAS NO. B1500003518 D/F 10/01/25, B1500003572 D/F 11/02/25 Y B1500003627 D/F 07/03/25 POR VALOR DE RD$195,000.00 APORTE PARA EL SOSTENIMIENTO DE LA OPERACIÓN DEL ESPACIO QUE OCUPA EL PUNTO GOB MEGACENTRO, MESES DE ENERO HASTA MARZO 2025.</t>
  </si>
  <si>
    <t>PAGO DE COMISIONES CEVALDOM DEL PROGRAMA ESPECIAL DE PENSIONES Y JUBILACIONES, CORRESPONDIENTE AL MES DE FEBRERO 2025, LAS CUALES SON ASUMIDAS POR EL PROGRAMA ADMINISTRADORA DEL FONDO DE PENSIONES.</t>
  </si>
  <si>
    <t>PAGO DE COMISIONES CEVALDOM, COMISIÓN PARVAL Y TARIFA REGULATORIA SIMV, DEL PROGRAMA ESPECIAL DE PENSIONES Y JUBILACIONES, CORRESPONDIENTE AL MES DE ENERO 2025, LAS CUALES SON ASUMIDAS POR EL PROGRAMA ADMINISTRADORA DEL FONDO DE PENSIONES.</t>
  </si>
  <si>
    <t>PAGO FACTURA NO. B1500000515 D/F 13/01/2025 POR VALOR DE RD$20,583.92 CONTRATACIÓN DE EMPRESA PARA LA GESTIÓN DE RESIDUOS BIOMÉDICOS E INSUMOS ODONTOLÓGICOS VENCIDOS DEL PLAN ODONTOLÓGICO DEL INABIMA.</t>
  </si>
  <si>
    <t>PAGO FACTURAS NO. B1500000466 D/F 16/12/2024 Y B1500000512 D/F 07/01/2025 POR VALOR DE RD$82,335.68 CONTRATACIÓN DE EMPRESA PARA LA GESTIÓN DE RESIDUOS BIOMÉDICOS E INSUMOS ODONTOLÓGICOS VENCIDOS DEL PLAN ODONTOLÓGICO DEL INABIMA.</t>
  </si>
  <si>
    <t>PAGO FACTURA NO. E450000001192 D/F 20/02/2025 POR VALOR DE RD$266,868.99 POR CONCEPTO DE SEGURO MÉDICO COMPLEMENTARIO PLAN PREMIUM Y MÁXIMO DE LOS COLABORADORES DE LA INSTITUCIÓN, PERIODO 01/03/2025 HASTA 31/03/2025.</t>
  </si>
  <si>
    <t>PAGO FACTURA NO. B1500000972 D/F 31/12/2024 POR VALOR DE RD$586,691.86 POR CONCEPTO DE SERVICIO DE PROCESAMIENTO DE DATOS DEL SISTEMA DE LA SEGURIDAD SOCIAL DE PROFESORES PENSIONADOS Y JUBILADOS DEL INABIMA, CORRESPONDIENTE AL MES DE DICIEMBRE 2024.</t>
  </si>
  <si>
    <t>PAGO FACTURA NO. B1500000996 D/F 28/02/2025 POR VALOR DE RD$613,769.81 POR CONCEPTO DE SERVICIO DE PROCESAMIENTO DE DATOS DEL SISTEMA DE LA SEGURIDAD SOCIAL DE PROFESORES PENSIONADOS Y JUBILADOS DEL INABIMA, CORRESPONDIENTE AL MES DE FEBRERO 2025.</t>
  </si>
  <si>
    <t>PRIMA POLIZA No. VDS-210992 DEL SEGURO DE VIDA DE SOBREVIVENCIA Y DISCAPACIDAD, VIGENCIA DESDE EL 01/03/2025 HASTA EL 31/03/2025.</t>
  </si>
  <si>
    <t>E450000000020</t>
  </si>
  <si>
    <t>E450000012997</t>
  </si>
  <si>
    <t>B1500000081</t>
  </si>
  <si>
    <t>B1500060761</t>
  </si>
  <si>
    <t xml:space="preserve">B1500000994 </t>
  </si>
  <si>
    <t xml:space="preserve"> E450000069136, E450000069008, E450000069750, E450000069752, E450000069751, E450000069763, E450000069754, E450000069755, E450000069753 Y E450000069704.</t>
  </si>
  <si>
    <t>B1500000271</t>
  </si>
  <si>
    <t xml:space="preserve"> 11/02/2025</t>
  </si>
  <si>
    <t>E450000000127</t>
  </si>
  <si>
    <t>E450000002452</t>
  </si>
  <si>
    <t>E450000035643, E450000035698, E450000034088, E450000036522 Y E450000039166</t>
  </si>
  <si>
    <t>E450000016184, E450000016182, E450000016181 Y E450000016183</t>
  </si>
  <si>
    <t>E450000012901 Y E450000013209</t>
  </si>
  <si>
    <t>E450000018093 Y E450000018437</t>
  </si>
  <si>
    <t>B1500000066</t>
  </si>
  <si>
    <t xml:space="preserve">B1500000069 </t>
  </si>
  <si>
    <t>E450000000383</t>
  </si>
  <si>
    <t>E450000001893</t>
  </si>
  <si>
    <t xml:space="preserve"> B1500003359</t>
  </si>
  <si>
    <t>B1500000026</t>
  </si>
  <si>
    <t>B1500001838</t>
  </si>
  <si>
    <t>E450000000575</t>
  </si>
  <si>
    <t>B1500000241</t>
  </si>
  <si>
    <t>B1500000243</t>
  </si>
  <si>
    <t>B1500000231</t>
  </si>
  <si>
    <t>B1500000236</t>
  </si>
  <si>
    <t>B1500000245</t>
  </si>
  <si>
    <t xml:space="preserve"> B1500000242</t>
  </si>
  <si>
    <t xml:space="preserve">B1500003354  B1500003408    B1500003464  </t>
  </si>
  <si>
    <t xml:space="preserve"> 09/10/24,  05/11/24,  05/12/24 </t>
  </si>
  <si>
    <t xml:space="preserve"> B1500003518  B1500003572  B1500003627</t>
  </si>
  <si>
    <t xml:space="preserve"> 10/01/25,  11/02/25  07/03/25 </t>
  </si>
  <si>
    <t>B1500000515</t>
  </si>
  <si>
    <t xml:space="preserve">B1500000466  B1500000512 </t>
  </si>
  <si>
    <t>16/12/2024   07/01/2025</t>
  </si>
  <si>
    <t xml:space="preserve">E450000001192 </t>
  </si>
  <si>
    <t>B1500000972</t>
  </si>
  <si>
    <t>B1500000996</t>
  </si>
  <si>
    <t>26/03/2025</t>
  </si>
  <si>
    <t>E450000013188  E450000013197</t>
  </si>
  <si>
    <t xml:space="preserve">PAGO FACT. NO. E450000000089 D/F 04/03/2025 DE LA POLIZA NO. 6448130000205, CORRESPONDIENTE DESDE EL 01/03/2025 HASTA 01/03/2025.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</si>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</sst>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63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8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8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7">
    <xf numFmtId="0" fontId="0" fillId="0" borderId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0" xfId="1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43" fontId="0" fillId="0" borderId="0" xfId="2" applyFont="1" applyAlignment="1"/>
    <xf numFmtId="0" fontId="0" fillId="0" borderId="0" xfId="0" applyAlignment="1">
      <alignment horizontal="center" wrapText="1"/>
    </xf>
    <xf numFmtId="0" fontId="7" fillId="3" borderId="3" xfId="3" applyFont="1" applyBorder="1" applyAlignment="1">
      <alignment horizontal="center" vertical="center" wrapText="1"/>
    </xf>
    <xf numFmtId="0" fontId="7" fillId="3" borderId="4" xfId="3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43" fontId="6" fillId="0" borderId="0" xfId="2" applyFont="1" applyAlignment="1"/>
    <xf numFmtId="0" fontId="0" fillId="0" borderId="0" xfId="0" applyAlignment="1">
      <alignment horizontal="left"/>
    </xf>
    <xf numFmtId="49" fontId="9" fillId="0" borderId="0" xfId="4" applyNumberFormat="1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49" fontId="14" fillId="0" borderId="0" xfId="0" applyNumberFormat="1" applyFont="1" applyAlignment="1">
      <alignment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7" fillId="3" borderId="4" xfId="3" applyFont="1" applyBorder="1" applyAlignment="1">
      <alignment horizontal="center" wrapText="1"/>
    </xf>
    <xf numFmtId="14" fontId="4" fillId="0" borderId="0" xfId="0" applyNumberFormat="1" applyFont="1" applyAlignment="1">
      <alignment horizontal="center"/>
    </xf>
    <xf numFmtId="0" fontId="4" fillId="4" borderId="0" xfId="0" applyFont="1" applyFill="1" applyAlignment="1">
      <alignment horizontal="center"/>
    </xf>
    <xf numFmtId="0" fontId="7" fillId="3" borderId="5" xfId="3" applyFont="1" applyBorder="1" applyAlignment="1">
      <alignment horizontal="center" wrapText="1"/>
    </xf>
    <xf numFmtId="0" fontId="0" fillId="4" borderId="0" xfId="1" applyFont="1" applyFill="1" applyBorder="1" applyAlignment="1">
      <alignment horizontal="center"/>
    </xf>
    <xf numFmtId="0" fontId="15" fillId="0" borderId="2" xfId="1" applyFont="1" applyFill="1" applyBorder="1" applyAlignment="1">
      <alignment horizontal="center" wrapText="1"/>
    </xf>
    <xf numFmtId="14" fontId="15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center" wrapText="1"/>
    </xf>
    <xf numFmtId="0" fontId="16" fillId="0" borderId="2" xfId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0" xfId="0" applyFont="1" applyAlignment="1">
      <alignment vertical="center" wrapText="1"/>
    </xf>
    <xf numFmtId="0" fontId="16" fillId="0" borderId="2" xfId="1" applyFont="1" applyFill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/>
    </xf>
    <xf numFmtId="0" fontId="15" fillId="0" borderId="0" xfId="0" applyFont="1"/>
    <xf numFmtId="49" fontId="17" fillId="0" borderId="2" xfId="0" applyNumberFormat="1" applyFont="1" applyBorder="1" applyAlignment="1">
      <alignment horizontal="left"/>
    </xf>
    <xf numFmtId="49" fontId="17" fillId="0" borderId="2" xfId="0" applyNumberFormat="1" applyFont="1" applyBorder="1" applyAlignment="1">
      <alignment horizontal="left" wrapText="1"/>
    </xf>
    <xf numFmtId="0" fontId="16" fillId="0" borderId="2" xfId="0" applyFont="1" applyBorder="1" applyAlignment="1">
      <alignment horizontal="center" wrapText="1"/>
    </xf>
    <xf numFmtId="14" fontId="16" fillId="0" borderId="2" xfId="0" applyNumberFormat="1" applyFont="1" applyBorder="1" applyAlignment="1">
      <alignment horizontal="center" wrapText="1"/>
    </xf>
    <xf numFmtId="43" fontId="17" fillId="0" borderId="2" xfId="2" applyFont="1" applyFill="1" applyBorder="1" applyAlignment="1">
      <alignment horizontal="right"/>
    </xf>
    <xf numFmtId="14" fontId="15" fillId="0" borderId="2" xfId="1" applyNumberFormat="1" applyFont="1" applyFill="1" applyBorder="1" applyAlignment="1">
      <alignment horizontal="center" wrapText="1"/>
    </xf>
    <xf numFmtId="14" fontId="6" fillId="4" borderId="0" xfId="1" applyNumberFormat="1" applyFont="1" applyFill="1" applyBorder="1" applyAlignment="1">
      <alignment horizontal="center"/>
    </xf>
    <xf numFmtId="43" fontId="7" fillId="3" borderId="4" xfId="2" applyFont="1" applyFill="1" applyBorder="1" applyAlignment="1">
      <alignment horizontal="center" wrapText="1"/>
    </xf>
    <xf numFmtId="43" fontId="6" fillId="4" borderId="0" xfId="2" applyFont="1" applyFill="1" applyBorder="1" applyAlignment="1"/>
    <xf numFmtId="2" fontId="15" fillId="0" borderId="2" xfId="2" applyNumberFormat="1" applyFont="1" applyFill="1" applyBorder="1" applyAlignment="1">
      <alignment horizontal="center" wrapText="1"/>
    </xf>
    <xf numFmtId="43" fontId="0" fillId="4" borderId="0" xfId="2" applyFont="1" applyFill="1" applyBorder="1" applyAlignment="1">
      <alignment horizontal="center"/>
    </xf>
    <xf numFmtId="43" fontId="0" fillId="0" borderId="0" xfId="2" applyFont="1" applyAlignment="1">
      <alignment horizontal="center"/>
    </xf>
    <xf numFmtId="43" fontId="15" fillId="0" borderId="2" xfId="2" applyFont="1" applyFill="1" applyBorder="1" applyAlignment="1">
      <alignment horizontal="right" wrapText="1"/>
    </xf>
    <xf numFmtId="43" fontId="0" fillId="4" borderId="0" xfId="2" applyFont="1" applyFill="1" applyBorder="1" applyAlignment="1">
      <alignment horizontal="right"/>
    </xf>
    <xf numFmtId="43" fontId="0" fillId="0" borderId="0" xfId="2" applyFont="1" applyAlignment="1">
      <alignment horizontal="right"/>
    </xf>
    <xf numFmtId="49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 wrapText="1"/>
    </xf>
    <xf numFmtId="0" fontId="16" fillId="0" borderId="0" xfId="0" applyFont="1" applyAlignment="1">
      <alignment horizontal="center"/>
    </xf>
    <xf numFmtId="14" fontId="15" fillId="0" borderId="0" xfId="1" applyNumberFormat="1" applyFont="1" applyFill="1" applyBorder="1" applyAlignment="1">
      <alignment horizontal="center"/>
    </xf>
    <xf numFmtId="14" fontId="16" fillId="0" borderId="0" xfId="0" applyNumberFormat="1" applyFont="1" applyAlignment="1">
      <alignment horizontal="center" wrapText="1"/>
    </xf>
    <xf numFmtId="43" fontId="17" fillId="0" borderId="0" xfId="2" applyFont="1" applyFill="1" applyBorder="1" applyAlignment="1">
      <alignment horizontal="right"/>
    </xf>
    <xf numFmtId="2" fontId="15" fillId="0" borderId="0" xfId="2" applyNumberFormat="1" applyFont="1" applyFill="1" applyBorder="1" applyAlignment="1">
      <alignment horizontal="center" wrapText="1"/>
    </xf>
    <xf numFmtId="0" fontId="15" fillId="0" borderId="0" xfId="1" applyFont="1" applyFill="1" applyBorder="1" applyAlignment="1">
      <alignment horizontal="center" wrapText="1"/>
    </xf>
    <xf numFmtId="14" fontId="1" fillId="0" borderId="2" xfId="1" applyNumberFormat="1" applyFont="1" applyFill="1" applyBorder="1" applyAlignment="1">
      <alignment horizontal="center" vertical="center"/>
    </xf>
    <xf numFmtId="43" fontId="0" fillId="0" borderId="2" xfId="2" applyFont="1" applyFill="1" applyBorder="1" applyAlignment="1">
      <alignment vertical="center" wrapText="1"/>
    </xf>
    <xf numFmtId="2" fontId="0" fillId="0" borderId="2" xfId="2" applyNumberFormat="1" applyFont="1" applyFill="1" applyBorder="1" applyAlignment="1">
      <alignment vertical="center" wrapText="1"/>
    </xf>
    <xf numFmtId="0" fontId="0" fillId="0" borderId="2" xfId="1" applyFont="1" applyFill="1" applyBorder="1" applyAlignment="1">
      <alignment vertical="center" wrapText="1"/>
    </xf>
    <xf numFmtId="39" fontId="17" fillId="0" borderId="2" xfId="0" applyNumberFormat="1" applyFont="1" applyBorder="1" applyAlignment="1">
      <alignment horizontal="right"/>
    </xf>
    <xf numFmtId="0" fontId="16" fillId="0" borderId="2" xfId="1" applyFont="1" applyFill="1" applyBorder="1" applyAlignment="1">
      <alignment horizontal="center" vertical="center" wrapText="1"/>
    </xf>
    <xf numFmtId="0" fontId="0" fillId="0" borderId="2" xfId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8" fillId="0" borderId="2" xfId="13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14" fontId="1" fillId="0" borderId="2" xfId="1" applyNumberFormat="1" applyFont="1" applyFill="1" applyBorder="1" applyAlignment="1">
      <alignment horizontal="center" vertical="center" wrapText="1"/>
    </xf>
    <xf numFmtId="43" fontId="1" fillId="0" borderId="2" xfId="0" applyNumberFormat="1" applyFont="1" applyBorder="1" applyAlignment="1">
      <alignment vertical="center"/>
    </xf>
    <xf numFmtId="2" fontId="1" fillId="0" borderId="2" xfId="2" applyNumberFormat="1" applyFont="1" applyFill="1" applyBorder="1" applyAlignment="1">
      <alignment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43" fontId="1" fillId="0" borderId="2" xfId="2" applyFont="1" applyFill="1" applyBorder="1" applyAlignment="1">
      <alignment vertical="center" wrapText="1"/>
    </xf>
    <xf numFmtId="14" fontId="4" fillId="0" borderId="2" xfId="0" applyNumberFormat="1" applyFont="1" applyBorder="1" applyAlignment="1">
      <alignment horizontal="right"/>
    </xf>
    <xf numFmtId="14" fontId="4" fillId="0" borderId="2" xfId="1" applyNumberFormat="1" applyFont="1" applyFill="1" applyBorder="1" applyAlignment="1">
      <alignment horizontal="right"/>
    </xf>
    <xf numFmtId="14" fontId="6" fillId="0" borderId="2" xfId="0" applyNumberFormat="1" applyFont="1" applyBorder="1" applyAlignment="1">
      <alignment horizontal="right"/>
    </xf>
    <xf numFmtId="15" fontId="17" fillId="0" borderId="2" xfId="0" applyNumberFormat="1" applyFont="1" applyBorder="1" applyAlignment="1">
      <alignment horizontal="center"/>
    </xf>
    <xf numFmtId="0" fontId="7" fillId="3" borderId="6" xfId="3" applyFont="1" applyBorder="1" applyAlignment="1">
      <alignment horizontal="left" vertical="center" wrapText="1"/>
    </xf>
    <xf numFmtId="0" fontId="0" fillId="0" borderId="2" xfId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7">
    <cellStyle name="60% - Énfasis3" xfId="3" builtinId="40"/>
    <cellStyle name="Millares" xfId="2" builtinId="3"/>
    <cellStyle name="Millares 2" xfId="14" xr:uid="{5E55FB9F-5D3D-47DE-9220-D64027BE3612}"/>
    <cellStyle name="Normal" xfId="0" builtinId="0"/>
    <cellStyle name="Normal 16" xfId="6" xr:uid="{9B3DFCE1-01F6-4145-98E5-B09D34BD0B3C}"/>
    <cellStyle name="Normal 19" xfId="5" xr:uid="{C6266140-792C-441D-842F-F5862DD34050}"/>
    <cellStyle name="Normal 25" xfId="7" xr:uid="{EF5A4B7E-C52C-4702-BCCD-689583B0732C}"/>
    <cellStyle name="Normal 26" xfId="8" xr:uid="{B1888C19-1754-49C9-96B0-B41A9F1681B5}"/>
    <cellStyle name="Normal 27" xfId="13" xr:uid="{A9D5AF22-35B3-40B6-A3A5-33AFD86EB226}"/>
    <cellStyle name="Normal 28" xfId="9" xr:uid="{41C30942-B174-42B4-BA85-BE187DE928C6}"/>
    <cellStyle name="Normal 29" xfId="10" xr:uid="{D8425935-1323-40A3-AFFA-B16F2CDA313D}"/>
    <cellStyle name="Normal 3" xfId="4" xr:uid="{84C7B54F-143F-4779-B05C-7FD439EB8872}"/>
    <cellStyle name="Normal 30" xfId="11" xr:uid="{80AD20A3-F22A-4CDD-BB41-54E3DB51992B}"/>
    <cellStyle name="Normal 31" xfId="12" xr:uid="{D1C24BE1-0E3C-49D5-A891-31ABCD8F5CD2}"/>
    <cellStyle name="Normal 32" xfId="16" xr:uid="{0CEB7345-A924-472C-BD13-9222DEBB1AEE}"/>
    <cellStyle name="Normal 33" xfId="18" xr:uid="{98ABD525-A02E-4A72-814B-3547A9FF3993}"/>
    <cellStyle name="Normal 34" xfId="17" xr:uid="{81F12001-CBF4-4210-B705-76FDFEDCFBA7}"/>
    <cellStyle name="Normal 36" xfId="19" xr:uid="{110692C8-71C1-47D9-B5DD-82D3552DCEE7}"/>
    <cellStyle name="Normal 37" xfId="20" xr:uid="{FF82FC30-F5BB-4D82-B63B-48C921E591BB}"/>
    <cellStyle name="Normal 4" xfId="15" xr:uid="{4E92A88E-3258-47CD-B64A-E5B0673428AB}"/>
    <cellStyle name="Normal 40" xfId="21" xr:uid="{84B2FF3A-0E07-4230-9E7F-86C15A4E688F}"/>
    <cellStyle name="Normal 41" xfId="22" xr:uid="{E2C95447-B973-439B-873C-B1DB9AC86057}"/>
    <cellStyle name="Normal 42" xfId="23" xr:uid="{D5478024-D279-4C91-8AB0-10077B6A1839}"/>
    <cellStyle name="Normal 43" xfId="24" xr:uid="{CA36ADB3-AF82-4691-A785-36B31A03BA0A}"/>
    <cellStyle name="Normal 45" xfId="25" xr:uid="{FC98A593-4E93-46DB-AB41-B9551A6D218E}"/>
    <cellStyle name="Normal 52" xfId="26" xr:uid="{6A9F75D3-39C4-4C2A-9EFC-9117E549CAAD}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2289377</xdr:colOff>
      <xdr:row>0</xdr:row>
      <xdr:rowOff>158750</xdr:rowOff>
    </xdr:from>
    <xdr:to>
      <xdr:col>4</xdr:col>
      <xdr:colOff>131763</xdr:colOff>
      <xdr:row>8</xdr:row>
      <xdr:rowOff>132933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35852F-AA14-7EA6-D847-4C8DEA4C6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1315" y="158750"/>
          <a:ext cx="3351011" cy="14981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5ED04-49E6-43E8-A33D-2CFF1D8DD64F}">
  <sheetPr>
    <pageSetUpPr fitToPage="1"/>
  </sheetPr>
  <dimension ref="A10:J62"/>
  <sheetViews>
    <sheetView showGridLines="0" tabSelected="1" topLeftCell="A7" zoomScaleNormal="100" workbookViewId="0">
      <selection activeCell="G12" sqref="G12"/>
    </sheetView>
  </sheetViews>
  <sheetFormatPr baseColWidth="10" defaultColWidth="20.7109375" defaultRowHeight="15" x14ac:dyDescent="0.25"/>
  <cols>
    <col min="1" max="1" width="13.28515625" style="11" customWidth="1"/>
    <col min="2" max="2" width="47.7109375" style="16" customWidth="1"/>
    <col min="3" max="3" width="61" style="5" customWidth="1"/>
    <col min="4" max="4" width="21.7109375" style="1" bestFit="1" customWidth="1"/>
    <col min="5" max="5" width="15.42578125" style="1" customWidth="1"/>
    <col min="6" max="6" width="17.42578125" style="1" customWidth="1"/>
    <col min="7" max="7" width="14.85546875" style="4" bestFit="1" customWidth="1"/>
    <col min="8" max="8" width="15.85546875" style="45" customWidth="1"/>
    <col min="9" max="9" width="12.42578125" style="42" customWidth="1"/>
    <col min="10" max="10" width="21.85546875" style="1" customWidth="1"/>
  </cols>
  <sheetData>
    <row r="10" spans="1:10" ht="18.75" x14ac:dyDescent="0.25">
      <c r="A10" s="80" t="s">
        <v>40</v>
      </c>
      <c r="B10" s="80"/>
      <c r="C10" s="80"/>
      <c r="D10" s="80"/>
      <c r="E10" s="80"/>
      <c r="F10" s="80"/>
      <c r="G10" s="80"/>
      <c r="H10" s="80"/>
      <c r="I10" s="80"/>
      <c r="J10" s="80"/>
    </row>
    <row r="11" spans="1:10" ht="15.75" thickBot="1" x14ac:dyDescent="0.3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spans="1:10" s="8" customFormat="1" ht="63" customHeight="1" x14ac:dyDescent="0.25">
      <c r="A12" s="77" t="s">
        <v>4</v>
      </c>
      <c r="B12" s="6" t="s">
        <v>0</v>
      </c>
      <c r="C12" s="7" t="s">
        <v>8</v>
      </c>
      <c r="D12" s="17" t="s">
        <v>7</v>
      </c>
      <c r="E12" s="17" t="s">
        <v>1</v>
      </c>
      <c r="F12" s="17" t="s">
        <v>5</v>
      </c>
      <c r="G12" s="38" t="s">
        <v>153</v>
      </c>
      <c r="H12" s="38" t="s">
        <v>6</v>
      </c>
      <c r="I12" s="38" t="s">
        <v>2</v>
      </c>
      <c r="J12" s="20" t="s">
        <v>3</v>
      </c>
    </row>
    <row r="13" spans="1:10" s="63" customFormat="1" ht="57.75" customHeight="1" x14ac:dyDescent="0.25">
      <c r="A13" s="78">
        <v>101069912</v>
      </c>
      <c r="B13" s="57" t="s">
        <v>33</v>
      </c>
      <c r="C13" s="61" t="s">
        <v>152</v>
      </c>
      <c r="D13" s="62" t="s">
        <v>41</v>
      </c>
      <c r="E13" s="54">
        <v>45689</v>
      </c>
      <c r="F13" s="54">
        <f>E13+30</f>
        <v>45719</v>
      </c>
      <c r="G13" s="55">
        <v>462507.64</v>
      </c>
      <c r="H13" s="55"/>
      <c r="I13" s="56">
        <v>0</v>
      </c>
      <c r="J13" s="60" t="s">
        <v>14</v>
      </c>
    </row>
    <row r="14" spans="1:10" s="63" customFormat="1" ht="45" x14ac:dyDescent="0.25">
      <c r="A14" s="79">
        <v>401515301</v>
      </c>
      <c r="B14" s="64" t="s">
        <v>34</v>
      </c>
      <c r="C14" s="65" t="s">
        <v>42</v>
      </c>
      <c r="D14" s="66" t="s">
        <v>32</v>
      </c>
      <c r="E14" s="67">
        <v>45723</v>
      </c>
      <c r="F14" s="54">
        <f t="shared" ref="F14:F17" si="0">E14+30</f>
        <v>45753</v>
      </c>
      <c r="G14" s="68">
        <v>6000</v>
      </c>
      <c r="H14" s="68">
        <f t="shared" ref="H14:H15" si="1">+G14</f>
        <v>6000</v>
      </c>
      <c r="I14" s="69">
        <v>0</v>
      </c>
      <c r="J14" s="70" t="s">
        <v>14</v>
      </c>
    </row>
    <row r="15" spans="1:10" s="63" customFormat="1" ht="45" x14ac:dyDescent="0.25">
      <c r="A15" s="79">
        <v>401515301</v>
      </c>
      <c r="B15" s="64" t="s">
        <v>34</v>
      </c>
      <c r="C15" s="65" t="s">
        <v>43</v>
      </c>
      <c r="D15" s="71" t="s">
        <v>32</v>
      </c>
      <c r="E15" s="67">
        <v>45723</v>
      </c>
      <c r="F15" s="54">
        <f t="shared" si="0"/>
        <v>45753</v>
      </c>
      <c r="G15" s="68">
        <v>6000</v>
      </c>
      <c r="H15" s="72">
        <f t="shared" si="1"/>
        <v>6000</v>
      </c>
      <c r="I15" s="69">
        <v>0</v>
      </c>
      <c r="J15" s="70" t="s">
        <v>14</v>
      </c>
    </row>
    <row r="16" spans="1:10" s="27" customFormat="1" ht="45" x14ac:dyDescent="0.25">
      <c r="A16" s="31" t="s">
        <v>17</v>
      </c>
      <c r="B16" s="31" t="s">
        <v>20</v>
      </c>
      <c r="C16" s="32" t="s">
        <v>73</v>
      </c>
      <c r="D16" s="28" t="s">
        <v>113</v>
      </c>
      <c r="E16" s="73">
        <v>45721</v>
      </c>
      <c r="F16" s="54">
        <f>E16+30</f>
        <v>45751</v>
      </c>
      <c r="G16" s="58">
        <v>7707.92</v>
      </c>
      <c r="H16" s="43">
        <v>15000</v>
      </c>
      <c r="I16" s="40">
        <v>0</v>
      </c>
      <c r="J16" s="22" t="s">
        <v>14</v>
      </c>
    </row>
    <row r="17" spans="1:10" s="27" customFormat="1" ht="45" x14ac:dyDescent="0.25">
      <c r="A17" s="31" t="s">
        <v>17</v>
      </c>
      <c r="B17" s="31" t="s">
        <v>20</v>
      </c>
      <c r="C17" s="32" t="s">
        <v>74</v>
      </c>
      <c r="D17" s="59" t="s">
        <v>151</v>
      </c>
      <c r="E17" s="73">
        <v>45731</v>
      </c>
      <c r="F17" s="54">
        <f t="shared" si="0"/>
        <v>45761</v>
      </c>
      <c r="G17" s="58">
        <v>123188.2</v>
      </c>
      <c r="H17" s="43">
        <v>98683727.129999995</v>
      </c>
      <c r="I17" s="40">
        <v>0</v>
      </c>
      <c r="J17" s="22" t="s">
        <v>14</v>
      </c>
    </row>
    <row r="18" spans="1:10" s="27" customFormat="1" ht="45" customHeight="1" x14ac:dyDescent="0.25">
      <c r="A18" s="31" t="s">
        <v>37</v>
      </c>
      <c r="B18" s="31" t="s">
        <v>38</v>
      </c>
      <c r="C18" s="32" t="s">
        <v>75</v>
      </c>
      <c r="D18" s="33" t="s">
        <v>114</v>
      </c>
      <c r="E18" s="74">
        <v>45719</v>
      </c>
      <c r="F18" s="34">
        <f t="shared" ref="F18:F19" si="2">E18+30</f>
        <v>45749</v>
      </c>
      <c r="G18" s="58">
        <v>54256.4</v>
      </c>
      <c r="H18" s="35">
        <v>810</v>
      </c>
      <c r="I18" s="40">
        <v>0</v>
      </c>
      <c r="J18" s="22" t="s">
        <v>14</v>
      </c>
    </row>
    <row r="19" spans="1:10" s="27" customFormat="1" ht="45" customHeight="1" x14ac:dyDescent="0.25">
      <c r="A19" s="31" t="s">
        <v>16</v>
      </c>
      <c r="B19" s="31" t="s">
        <v>18</v>
      </c>
      <c r="C19" s="32" t="s">
        <v>76</v>
      </c>
      <c r="D19" s="33" t="s">
        <v>115</v>
      </c>
      <c r="E19" s="75">
        <v>45719</v>
      </c>
      <c r="F19" s="34">
        <f t="shared" si="2"/>
        <v>45749</v>
      </c>
      <c r="G19" s="58">
        <v>2359</v>
      </c>
      <c r="H19" s="35">
        <v>1710.44</v>
      </c>
      <c r="I19" s="40">
        <v>0</v>
      </c>
      <c r="J19" s="22" t="s">
        <v>14</v>
      </c>
    </row>
    <row r="20" spans="1:10" s="27" customFormat="1" ht="45" customHeight="1" x14ac:dyDescent="0.25">
      <c r="A20" s="31" t="s">
        <v>44</v>
      </c>
      <c r="B20" s="31" t="s">
        <v>58</v>
      </c>
      <c r="C20" s="32" t="s">
        <v>77</v>
      </c>
      <c r="D20" s="24" t="s">
        <v>32</v>
      </c>
      <c r="E20" s="29"/>
      <c r="F20" s="34">
        <f t="shared" ref="F20:F29" si="3">E20+30</f>
        <v>30</v>
      </c>
      <c r="G20" s="58">
        <v>518400</v>
      </c>
      <c r="H20" s="35">
        <v>2372</v>
      </c>
      <c r="I20" s="40">
        <v>0</v>
      </c>
      <c r="J20" s="22" t="s">
        <v>14</v>
      </c>
    </row>
    <row r="21" spans="1:10" s="27" customFormat="1" ht="45" customHeight="1" x14ac:dyDescent="0.25">
      <c r="A21" s="31" t="s">
        <v>45</v>
      </c>
      <c r="B21" s="31" t="s">
        <v>59</v>
      </c>
      <c r="C21" s="32" t="s">
        <v>78</v>
      </c>
      <c r="D21" s="24" t="s">
        <v>116</v>
      </c>
      <c r="E21" s="73">
        <v>45656</v>
      </c>
      <c r="F21" s="34">
        <f t="shared" si="3"/>
        <v>45686</v>
      </c>
      <c r="G21" s="58">
        <v>1688261.4</v>
      </c>
      <c r="H21" s="35">
        <v>7707.92</v>
      </c>
      <c r="I21" s="40">
        <v>0</v>
      </c>
      <c r="J21" s="22" t="s">
        <v>14</v>
      </c>
    </row>
    <row r="22" spans="1:10" s="27" customFormat="1" ht="45" customHeight="1" x14ac:dyDescent="0.25">
      <c r="A22" s="31" t="s">
        <v>22</v>
      </c>
      <c r="B22" s="31" t="s">
        <v>26</v>
      </c>
      <c r="C22" s="32" t="s">
        <v>79</v>
      </c>
      <c r="D22" s="24" t="s">
        <v>117</v>
      </c>
      <c r="E22" s="75">
        <v>45717</v>
      </c>
      <c r="F22" s="34">
        <f t="shared" si="3"/>
        <v>45747</v>
      </c>
      <c r="G22" s="58">
        <v>420834.56</v>
      </c>
      <c r="H22" s="35">
        <v>10757.66</v>
      </c>
      <c r="I22" s="40">
        <v>0</v>
      </c>
      <c r="J22" s="22" t="s">
        <v>14</v>
      </c>
    </row>
    <row r="23" spans="1:10" s="27" customFormat="1" ht="45" customHeight="1" x14ac:dyDescent="0.25">
      <c r="A23" s="31" t="s">
        <v>46</v>
      </c>
      <c r="B23" s="31" t="s">
        <v>60</v>
      </c>
      <c r="C23" s="32" t="s">
        <v>80</v>
      </c>
      <c r="D23" s="25" t="s">
        <v>118</v>
      </c>
      <c r="E23" s="29" t="s">
        <v>119</v>
      </c>
      <c r="F23" s="34" t="e">
        <f t="shared" si="3"/>
        <v>#VALUE!</v>
      </c>
      <c r="G23" s="58">
        <v>216732.24</v>
      </c>
      <c r="H23" s="35">
        <v>14593.46</v>
      </c>
      <c r="I23" s="40">
        <v>0</v>
      </c>
      <c r="J23" s="22" t="s">
        <v>14</v>
      </c>
    </row>
    <row r="24" spans="1:10" s="27" customFormat="1" ht="45" customHeight="1" x14ac:dyDescent="0.25">
      <c r="A24" s="31" t="s">
        <v>35</v>
      </c>
      <c r="B24" s="31" t="s">
        <v>36</v>
      </c>
      <c r="C24" s="32" t="s">
        <v>81</v>
      </c>
      <c r="D24" s="33" t="s">
        <v>120</v>
      </c>
      <c r="E24" s="75">
        <v>45722</v>
      </c>
      <c r="F24" s="34">
        <f t="shared" si="3"/>
        <v>45752</v>
      </c>
      <c r="G24" s="58">
        <v>14860.8</v>
      </c>
      <c r="H24" s="35">
        <v>22659.19</v>
      </c>
      <c r="I24" s="40">
        <v>0</v>
      </c>
      <c r="J24" s="22" t="s">
        <v>14</v>
      </c>
    </row>
    <row r="25" spans="1:10" s="27" customFormat="1" ht="45" customHeight="1" x14ac:dyDescent="0.25">
      <c r="A25" s="31" t="s">
        <v>47</v>
      </c>
      <c r="B25" s="31" t="s">
        <v>61</v>
      </c>
      <c r="C25" s="32" t="s">
        <v>82</v>
      </c>
      <c r="D25" s="33" t="s">
        <v>121</v>
      </c>
      <c r="E25" s="75">
        <v>45717</v>
      </c>
      <c r="F25" s="34">
        <f t="shared" si="3"/>
        <v>45747</v>
      </c>
      <c r="G25" s="58">
        <v>1008</v>
      </c>
      <c r="H25" s="35">
        <v>43212.62</v>
      </c>
      <c r="I25" s="40">
        <v>0</v>
      </c>
      <c r="J25" s="22" t="s">
        <v>14</v>
      </c>
    </row>
    <row r="26" spans="1:10" s="27" customFormat="1" ht="45" customHeight="1" x14ac:dyDescent="0.25">
      <c r="A26" s="31" t="s">
        <v>21</v>
      </c>
      <c r="B26" s="31" t="s">
        <v>28</v>
      </c>
      <c r="C26" s="32" t="s">
        <v>83</v>
      </c>
      <c r="D26" s="33" t="s">
        <v>122</v>
      </c>
      <c r="E26" s="29">
        <v>45719</v>
      </c>
      <c r="F26" s="34">
        <f t="shared" si="3"/>
        <v>45749</v>
      </c>
      <c r="G26" s="58">
        <v>49875.54</v>
      </c>
      <c r="H26" s="35">
        <v>51023.1</v>
      </c>
      <c r="I26" s="40">
        <v>0</v>
      </c>
      <c r="J26" s="22" t="s">
        <v>14</v>
      </c>
    </row>
    <row r="27" spans="1:10" s="27" customFormat="1" ht="45" customHeight="1" x14ac:dyDescent="0.25">
      <c r="A27" s="31" t="s">
        <v>23</v>
      </c>
      <c r="B27" s="31" t="s">
        <v>27</v>
      </c>
      <c r="C27" s="32" t="s">
        <v>84</v>
      </c>
      <c r="D27" s="33" t="s">
        <v>123</v>
      </c>
      <c r="E27" s="29">
        <v>45716</v>
      </c>
      <c r="F27" s="34">
        <f t="shared" si="3"/>
        <v>45746</v>
      </c>
      <c r="G27" s="58">
        <v>66012.479999999996</v>
      </c>
      <c r="H27" s="35">
        <v>54256.4</v>
      </c>
      <c r="I27" s="40">
        <v>0</v>
      </c>
      <c r="J27" s="22" t="s">
        <v>14</v>
      </c>
    </row>
    <row r="28" spans="1:10" s="27" customFormat="1" ht="45" customHeight="1" x14ac:dyDescent="0.25">
      <c r="A28" s="31" t="s">
        <v>24</v>
      </c>
      <c r="B28" s="31" t="s">
        <v>29</v>
      </c>
      <c r="C28" s="32" t="s">
        <v>85</v>
      </c>
      <c r="D28" s="33" t="s">
        <v>124</v>
      </c>
      <c r="E28" s="29">
        <v>45703</v>
      </c>
      <c r="F28" s="34">
        <f t="shared" si="3"/>
        <v>45733</v>
      </c>
      <c r="G28" s="58">
        <v>1639.79</v>
      </c>
      <c r="H28" s="35">
        <v>70561.87</v>
      </c>
      <c r="I28" s="40">
        <v>0</v>
      </c>
      <c r="J28" s="22" t="s">
        <v>14</v>
      </c>
    </row>
    <row r="29" spans="1:10" s="27" customFormat="1" ht="45" customHeight="1" x14ac:dyDescent="0.25">
      <c r="A29" s="31" t="s">
        <v>24</v>
      </c>
      <c r="B29" s="31" t="s">
        <v>29</v>
      </c>
      <c r="C29" s="32" t="s">
        <v>86</v>
      </c>
      <c r="D29" s="33" t="s">
        <v>125</v>
      </c>
      <c r="E29" s="29">
        <v>45734</v>
      </c>
      <c r="F29" s="34">
        <f t="shared" si="3"/>
        <v>45764</v>
      </c>
      <c r="G29" s="58">
        <v>2287.23</v>
      </c>
      <c r="H29" s="35">
        <v>70800</v>
      </c>
      <c r="I29" s="40">
        <v>0</v>
      </c>
      <c r="J29" s="22" t="s">
        <v>14</v>
      </c>
    </row>
    <row r="30" spans="1:10" s="27" customFormat="1" ht="45" customHeight="1" x14ac:dyDescent="0.25">
      <c r="A30" s="31"/>
      <c r="B30" s="31" t="s">
        <v>39</v>
      </c>
      <c r="C30" s="32" t="s">
        <v>87</v>
      </c>
      <c r="D30" s="33" t="s">
        <v>126</v>
      </c>
      <c r="E30" s="29">
        <v>45703</v>
      </c>
      <c r="F30" s="34">
        <f t="shared" ref="F30:F35" si="4">E30+30</f>
        <v>45733</v>
      </c>
      <c r="G30" s="58">
        <v>35400</v>
      </c>
      <c r="H30" s="35">
        <v>70800</v>
      </c>
      <c r="I30" s="40">
        <v>0</v>
      </c>
      <c r="J30" s="22" t="s">
        <v>14</v>
      </c>
    </row>
    <row r="31" spans="1:10" s="27" customFormat="1" ht="45" customHeight="1" x14ac:dyDescent="0.25">
      <c r="A31" s="31"/>
      <c r="B31" s="31" t="s">
        <v>39</v>
      </c>
      <c r="C31" s="32" t="s">
        <v>88</v>
      </c>
      <c r="D31" s="33" t="s">
        <v>127</v>
      </c>
      <c r="E31" s="29">
        <v>45731</v>
      </c>
      <c r="F31" s="34">
        <f t="shared" si="4"/>
        <v>45761</v>
      </c>
      <c r="G31" s="58">
        <v>35400</v>
      </c>
      <c r="H31" s="35">
        <v>320884.65999999997</v>
      </c>
      <c r="I31" s="40">
        <v>0</v>
      </c>
      <c r="J31" s="22" t="s">
        <v>14</v>
      </c>
    </row>
    <row r="32" spans="1:10" s="27" customFormat="1" ht="45" x14ac:dyDescent="0.25">
      <c r="A32" s="31" t="s">
        <v>15</v>
      </c>
      <c r="B32" s="31" t="s">
        <v>19</v>
      </c>
      <c r="C32" s="32" t="s">
        <v>89</v>
      </c>
      <c r="D32" s="26" t="s">
        <v>112</v>
      </c>
      <c r="E32" s="23">
        <v>45722</v>
      </c>
      <c r="F32" s="34">
        <f t="shared" si="4"/>
        <v>45752</v>
      </c>
      <c r="G32" s="58">
        <v>38774873</v>
      </c>
      <c r="H32" s="35">
        <v>426657.42</v>
      </c>
      <c r="I32" s="40">
        <v>0</v>
      </c>
      <c r="J32" s="22" t="s">
        <v>14</v>
      </c>
    </row>
    <row r="33" spans="1:10" s="30" customFormat="1" ht="45" x14ac:dyDescent="0.25">
      <c r="A33" s="31" t="s">
        <v>48</v>
      </c>
      <c r="B33" s="31" t="s">
        <v>62</v>
      </c>
      <c r="C33" s="32" t="s">
        <v>90</v>
      </c>
      <c r="D33" s="33" t="s">
        <v>128</v>
      </c>
      <c r="E33" s="36">
        <v>45692</v>
      </c>
      <c r="F33" s="34">
        <f t="shared" si="4"/>
        <v>45722</v>
      </c>
      <c r="G33" s="58">
        <v>57133.96</v>
      </c>
      <c r="H33" s="35">
        <v>793710.49</v>
      </c>
      <c r="I33" s="40">
        <v>0</v>
      </c>
      <c r="J33" s="22" t="s">
        <v>14</v>
      </c>
    </row>
    <row r="34" spans="1:10" s="30" customFormat="1" ht="60" x14ac:dyDescent="0.25">
      <c r="A34" s="31" t="s">
        <v>25</v>
      </c>
      <c r="B34" s="31" t="s">
        <v>30</v>
      </c>
      <c r="C34" s="32" t="s">
        <v>91</v>
      </c>
      <c r="D34" s="33" t="s">
        <v>129</v>
      </c>
      <c r="E34" s="23">
        <v>45718</v>
      </c>
      <c r="F34" s="34">
        <f t="shared" si="4"/>
        <v>45748</v>
      </c>
      <c r="G34" s="58">
        <v>810</v>
      </c>
      <c r="H34" s="35">
        <v>2304258.83</v>
      </c>
      <c r="I34" s="40">
        <v>0</v>
      </c>
      <c r="J34" s="22" t="s">
        <v>14</v>
      </c>
    </row>
    <row r="35" spans="1:10" s="30" customFormat="1" ht="45" x14ac:dyDescent="0.25">
      <c r="A35" s="31" t="s">
        <v>49</v>
      </c>
      <c r="B35" s="31" t="s">
        <v>63</v>
      </c>
      <c r="C35" s="32" t="s">
        <v>92</v>
      </c>
      <c r="D35" s="33" t="s">
        <v>130</v>
      </c>
      <c r="E35" s="23">
        <v>45705</v>
      </c>
      <c r="F35" s="34">
        <f t="shared" si="4"/>
        <v>45735</v>
      </c>
      <c r="G35" s="58">
        <v>29570.799999999999</v>
      </c>
      <c r="H35" s="58">
        <v>29570.799999999999</v>
      </c>
      <c r="I35" s="40">
        <v>0</v>
      </c>
      <c r="J35" s="22" t="s">
        <v>14</v>
      </c>
    </row>
    <row r="36" spans="1:10" s="30" customFormat="1" ht="45" x14ac:dyDescent="0.25">
      <c r="A36" s="31"/>
      <c r="B36" s="31" t="s">
        <v>64</v>
      </c>
      <c r="C36" s="32" t="s">
        <v>93</v>
      </c>
      <c r="D36" s="33" t="s">
        <v>131</v>
      </c>
      <c r="E36" s="23">
        <v>45719</v>
      </c>
      <c r="F36" s="34">
        <f t="shared" ref="F36:F44" si="5">E36+30</f>
        <v>45749</v>
      </c>
      <c r="G36" s="58">
        <v>190400</v>
      </c>
      <c r="H36" s="58">
        <v>190400</v>
      </c>
      <c r="I36" s="40">
        <v>0</v>
      </c>
      <c r="J36" s="22" t="s">
        <v>14</v>
      </c>
    </row>
    <row r="37" spans="1:10" s="30" customFormat="1" ht="45" x14ac:dyDescent="0.25">
      <c r="A37" s="31" t="s">
        <v>50</v>
      </c>
      <c r="B37" s="31" t="s">
        <v>65</v>
      </c>
      <c r="C37" s="32" t="s">
        <v>94</v>
      </c>
      <c r="D37" s="33" t="s">
        <v>132</v>
      </c>
      <c r="E37" s="23">
        <v>45719</v>
      </c>
      <c r="F37" s="34">
        <f t="shared" si="5"/>
        <v>45749</v>
      </c>
      <c r="G37" s="58">
        <v>16500</v>
      </c>
      <c r="H37" s="58">
        <v>16500</v>
      </c>
      <c r="I37" s="40">
        <v>0</v>
      </c>
      <c r="J37" s="22" t="s">
        <v>14</v>
      </c>
    </row>
    <row r="38" spans="1:10" s="30" customFormat="1" ht="60" x14ac:dyDescent="0.25">
      <c r="A38" s="31" t="s">
        <v>51</v>
      </c>
      <c r="B38" s="31" t="s">
        <v>66</v>
      </c>
      <c r="C38" s="32" t="s">
        <v>95</v>
      </c>
      <c r="D38" s="33" t="s">
        <v>133</v>
      </c>
      <c r="E38" s="23">
        <v>45722</v>
      </c>
      <c r="F38" s="34">
        <f t="shared" si="5"/>
        <v>45752</v>
      </c>
      <c r="G38" s="58">
        <v>69767.7</v>
      </c>
      <c r="H38" s="58">
        <v>69767.7</v>
      </c>
      <c r="I38" s="40">
        <v>0</v>
      </c>
      <c r="J38" s="22" t="s">
        <v>14</v>
      </c>
    </row>
    <row r="39" spans="1:10" s="30" customFormat="1" ht="45" x14ac:dyDescent="0.25">
      <c r="A39" s="31" t="s">
        <v>52</v>
      </c>
      <c r="B39" s="31" t="s">
        <v>67</v>
      </c>
      <c r="C39" s="32" t="s">
        <v>96</v>
      </c>
      <c r="D39" s="33" t="s">
        <v>134</v>
      </c>
      <c r="E39" s="23">
        <v>45692</v>
      </c>
      <c r="F39" s="34">
        <f t="shared" si="5"/>
        <v>45722</v>
      </c>
      <c r="G39" s="58">
        <v>89326.28</v>
      </c>
      <c r="H39" s="58">
        <v>89326.28</v>
      </c>
      <c r="I39" s="40">
        <v>0</v>
      </c>
      <c r="J39" s="22" t="s">
        <v>14</v>
      </c>
    </row>
    <row r="40" spans="1:10" s="30" customFormat="1" ht="45" x14ac:dyDescent="0.25">
      <c r="A40" s="31" t="s">
        <v>52</v>
      </c>
      <c r="B40" s="31" t="s">
        <v>67</v>
      </c>
      <c r="C40" s="32" t="s">
        <v>97</v>
      </c>
      <c r="D40" s="33" t="s">
        <v>135</v>
      </c>
      <c r="E40" s="23">
        <v>45717</v>
      </c>
      <c r="F40" s="34">
        <f t="shared" si="5"/>
        <v>45747</v>
      </c>
      <c r="G40" s="58">
        <v>89326.28</v>
      </c>
      <c r="H40" s="58">
        <v>89326.28</v>
      </c>
      <c r="I40" s="40">
        <v>0</v>
      </c>
      <c r="J40" s="22" t="s">
        <v>14</v>
      </c>
    </row>
    <row r="41" spans="1:10" s="30" customFormat="1" ht="60" x14ac:dyDescent="0.25">
      <c r="A41" s="31" t="s">
        <v>52</v>
      </c>
      <c r="B41" s="31" t="s">
        <v>67</v>
      </c>
      <c r="C41" s="32" t="s">
        <v>98</v>
      </c>
      <c r="D41" s="33" t="s">
        <v>136</v>
      </c>
      <c r="E41" s="23">
        <v>45601</v>
      </c>
      <c r="F41" s="34">
        <f t="shared" si="5"/>
        <v>45631</v>
      </c>
      <c r="G41" s="58">
        <v>122382.82</v>
      </c>
      <c r="H41" s="58">
        <v>122382.82</v>
      </c>
      <c r="I41" s="40">
        <v>0</v>
      </c>
      <c r="J41" s="22" t="s">
        <v>14</v>
      </c>
    </row>
    <row r="42" spans="1:10" s="30" customFormat="1" ht="60" x14ac:dyDescent="0.25">
      <c r="A42" s="31" t="s">
        <v>52</v>
      </c>
      <c r="B42" s="31" t="s">
        <v>67</v>
      </c>
      <c r="C42" s="32" t="s">
        <v>99</v>
      </c>
      <c r="D42" s="33" t="s">
        <v>137</v>
      </c>
      <c r="E42" s="23">
        <v>45629</v>
      </c>
      <c r="F42" s="34">
        <f t="shared" si="5"/>
        <v>45659</v>
      </c>
      <c r="G42" s="58">
        <v>122382.82</v>
      </c>
      <c r="H42" s="58">
        <v>122382.82</v>
      </c>
      <c r="I42" s="40">
        <v>0</v>
      </c>
      <c r="J42" s="22" t="s">
        <v>14</v>
      </c>
    </row>
    <row r="43" spans="1:10" s="30" customFormat="1" ht="60" x14ac:dyDescent="0.25">
      <c r="A43" s="31" t="s">
        <v>52</v>
      </c>
      <c r="B43" s="31" t="s">
        <v>67</v>
      </c>
      <c r="C43" s="32" t="s">
        <v>100</v>
      </c>
      <c r="D43" s="33" t="s">
        <v>138</v>
      </c>
      <c r="E43" s="23">
        <v>45717</v>
      </c>
      <c r="F43" s="34">
        <f t="shared" si="5"/>
        <v>45747</v>
      </c>
      <c r="G43" s="58">
        <v>122382.82</v>
      </c>
      <c r="H43" s="58">
        <v>122382.82</v>
      </c>
      <c r="I43" s="40">
        <v>0</v>
      </c>
      <c r="J43" s="22" t="s">
        <v>14</v>
      </c>
    </row>
    <row r="44" spans="1:10" s="30" customFormat="1" ht="60" x14ac:dyDescent="0.25">
      <c r="A44" s="31" t="s">
        <v>52</v>
      </c>
      <c r="B44" s="31" t="s">
        <v>67</v>
      </c>
      <c r="C44" s="32" t="s">
        <v>101</v>
      </c>
      <c r="D44" s="33" t="s">
        <v>139</v>
      </c>
      <c r="E44" s="23">
        <v>45713</v>
      </c>
      <c r="F44" s="34">
        <f t="shared" si="5"/>
        <v>45743</v>
      </c>
      <c r="G44" s="58">
        <v>244765.64</v>
      </c>
      <c r="H44" s="58">
        <v>244765.64</v>
      </c>
      <c r="I44" s="40">
        <v>0</v>
      </c>
      <c r="J44" s="22" t="s">
        <v>14</v>
      </c>
    </row>
    <row r="45" spans="1:10" s="30" customFormat="1" ht="75" x14ac:dyDescent="0.25">
      <c r="A45" s="31" t="s">
        <v>53</v>
      </c>
      <c r="B45" s="31" t="s">
        <v>68</v>
      </c>
      <c r="C45" s="32" t="s">
        <v>102</v>
      </c>
      <c r="D45" s="33" t="s">
        <v>140</v>
      </c>
      <c r="E45" s="36" t="s">
        <v>141</v>
      </c>
      <c r="F45" s="34">
        <v>45663</v>
      </c>
      <c r="G45" s="58">
        <v>195000</v>
      </c>
      <c r="H45" s="58">
        <v>195000</v>
      </c>
      <c r="I45" s="40">
        <v>0</v>
      </c>
      <c r="J45" s="22" t="s">
        <v>14</v>
      </c>
    </row>
    <row r="46" spans="1:10" s="30" customFormat="1" ht="75" x14ac:dyDescent="0.25">
      <c r="A46" s="31" t="s">
        <v>53</v>
      </c>
      <c r="B46" s="31" t="s">
        <v>68</v>
      </c>
      <c r="C46" s="32" t="s">
        <v>103</v>
      </c>
      <c r="D46" s="33" t="s">
        <v>142</v>
      </c>
      <c r="E46" s="36" t="s">
        <v>143</v>
      </c>
      <c r="F46" s="34">
        <v>45755</v>
      </c>
      <c r="G46" s="58">
        <v>195000</v>
      </c>
      <c r="H46" s="58">
        <v>195000</v>
      </c>
      <c r="I46" s="40">
        <v>0</v>
      </c>
      <c r="J46" s="22" t="s">
        <v>14</v>
      </c>
    </row>
    <row r="47" spans="1:10" s="30" customFormat="1" ht="60" x14ac:dyDescent="0.25">
      <c r="A47" s="31" t="s">
        <v>54</v>
      </c>
      <c r="B47" s="31" t="s">
        <v>69</v>
      </c>
      <c r="C47" s="32" t="s">
        <v>104</v>
      </c>
      <c r="D47" s="33" t="s">
        <v>32</v>
      </c>
      <c r="E47" s="76" t="s">
        <v>150</v>
      </c>
      <c r="F47" s="34">
        <f>E47+30</f>
        <v>45772</v>
      </c>
      <c r="G47" s="58">
        <v>12107067.52</v>
      </c>
      <c r="H47" s="58">
        <v>12107067.52</v>
      </c>
      <c r="I47" s="40">
        <v>0</v>
      </c>
      <c r="J47" s="22" t="s">
        <v>14</v>
      </c>
    </row>
    <row r="48" spans="1:10" s="30" customFormat="1" ht="75" x14ac:dyDescent="0.25">
      <c r="A48" s="31" t="s">
        <v>54</v>
      </c>
      <c r="B48" s="31" t="s">
        <v>69</v>
      </c>
      <c r="C48" s="32" t="s">
        <v>105</v>
      </c>
      <c r="D48" s="33" t="s">
        <v>32</v>
      </c>
      <c r="E48" s="76" t="s">
        <v>150</v>
      </c>
      <c r="F48" s="34">
        <f>E48+30</f>
        <v>45772</v>
      </c>
      <c r="G48" s="58">
        <v>13449464.43</v>
      </c>
      <c r="H48" s="58">
        <v>13449464.43</v>
      </c>
      <c r="I48" s="40">
        <v>0</v>
      </c>
      <c r="J48" s="22" t="s">
        <v>14</v>
      </c>
    </row>
    <row r="49" spans="1:10" s="30" customFormat="1" ht="60" x14ac:dyDescent="0.25">
      <c r="A49" s="31" t="s">
        <v>55</v>
      </c>
      <c r="B49" s="31" t="s">
        <v>70</v>
      </c>
      <c r="C49" s="32" t="s">
        <v>106</v>
      </c>
      <c r="D49" s="33" t="s">
        <v>144</v>
      </c>
      <c r="E49" s="23">
        <v>45670</v>
      </c>
      <c r="F49" s="34">
        <f>E49+30</f>
        <v>45700</v>
      </c>
      <c r="G49" s="58">
        <v>20583.919999999998</v>
      </c>
      <c r="H49" s="58">
        <v>20583.919999999998</v>
      </c>
      <c r="I49" s="40">
        <v>0</v>
      </c>
      <c r="J49" s="22" t="s">
        <v>14</v>
      </c>
    </row>
    <row r="50" spans="1:10" s="30" customFormat="1" ht="75" x14ac:dyDescent="0.25">
      <c r="A50" s="31" t="s">
        <v>55</v>
      </c>
      <c r="B50" s="31" t="s">
        <v>70</v>
      </c>
      <c r="C50" s="32" t="s">
        <v>107</v>
      </c>
      <c r="D50" s="33" t="s">
        <v>145</v>
      </c>
      <c r="E50" s="36" t="s">
        <v>146</v>
      </c>
      <c r="F50" s="34">
        <v>45696</v>
      </c>
      <c r="G50" s="58">
        <v>82335.679999999993</v>
      </c>
      <c r="H50" s="58">
        <v>82335.679999999993</v>
      </c>
      <c r="I50" s="40">
        <v>0</v>
      </c>
      <c r="J50" s="22" t="s">
        <v>14</v>
      </c>
    </row>
    <row r="51" spans="1:10" s="30" customFormat="1" ht="75" x14ac:dyDescent="0.25">
      <c r="A51" s="31" t="s">
        <v>56</v>
      </c>
      <c r="B51" s="31" t="s">
        <v>71</v>
      </c>
      <c r="C51" s="32" t="s">
        <v>108</v>
      </c>
      <c r="D51" s="33" t="s">
        <v>147</v>
      </c>
      <c r="E51" s="23">
        <v>45708</v>
      </c>
      <c r="F51" s="34">
        <f>E51+30</f>
        <v>45738</v>
      </c>
      <c r="G51" s="58">
        <v>266868.99</v>
      </c>
      <c r="H51" s="58">
        <v>266868.99</v>
      </c>
      <c r="I51" s="40">
        <v>0</v>
      </c>
      <c r="J51" s="22" t="s">
        <v>14</v>
      </c>
    </row>
    <row r="52" spans="1:10" s="30" customFormat="1" ht="75" x14ac:dyDescent="0.25">
      <c r="A52" s="31" t="s">
        <v>57</v>
      </c>
      <c r="B52" s="31" t="s">
        <v>72</v>
      </c>
      <c r="C52" s="32" t="s">
        <v>109</v>
      </c>
      <c r="D52" s="33" t="s">
        <v>148</v>
      </c>
      <c r="E52" s="23">
        <v>45657</v>
      </c>
      <c r="F52" s="34">
        <f>E52+30</f>
        <v>45687</v>
      </c>
      <c r="G52" s="58">
        <v>586691.86</v>
      </c>
      <c r="H52" s="58">
        <v>586691.86</v>
      </c>
      <c r="I52" s="40">
        <v>0</v>
      </c>
      <c r="J52" s="22" t="s">
        <v>14</v>
      </c>
    </row>
    <row r="53" spans="1:10" s="30" customFormat="1" ht="75" x14ac:dyDescent="0.25">
      <c r="A53" s="31" t="s">
        <v>57</v>
      </c>
      <c r="B53" s="31" t="s">
        <v>72</v>
      </c>
      <c r="C53" s="32" t="s">
        <v>110</v>
      </c>
      <c r="D53" s="33" t="s">
        <v>149</v>
      </c>
      <c r="E53" s="23">
        <v>45716</v>
      </c>
      <c r="F53" s="34">
        <f>E53+30</f>
        <v>45746</v>
      </c>
      <c r="G53" s="58">
        <v>613769.81000000006</v>
      </c>
      <c r="H53" s="58">
        <v>613769.81000000006</v>
      </c>
      <c r="I53" s="40">
        <v>0</v>
      </c>
      <c r="J53" s="22" t="s">
        <v>14</v>
      </c>
    </row>
    <row r="54" spans="1:10" s="30" customFormat="1" ht="45" x14ac:dyDescent="0.25">
      <c r="A54" s="31" t="s">
        <v>15</v>
      </c>
      <c r="B54" s="31" t="s">
        <v>31</v>
      </c>
      <c r="C54" s="32" t="s">
        <v>111</v>
      </c>
      <c r="D54" s="33" t="s">
        <v>112</v>
      </c>
      <c r="E54" s="23">
        <v>45722</v>
      </c>
      <c r="F54" s="34">
        <v>45753</v>
      </c>
      <c r="G54" s="58">
        <v>98267035.400000006</v>
      </c>
      <c r="H54" s="58">
        <v>98267035.400000006</v>
      </c>
      <c r="I54" s="40">
        <v>0</v>
      </c>
      <c r="J54" s="22" t="s">
        <v>14</v>
      </c>
    </row>
    <row r="55" spans="1:10" s="30" customFormat="1" x14ac:dyDescent="0.25">
      <c r="A55" s="46"/>
      <c r="B55" s="47"/>
      <c r="C55" s="47"/>
      <c r="D55" s="48"/>
      <c r="E55" s="49"/>
      <c r="F55" s="50"/>
      <c r="G55" s="51"/>
      <c r="H55" s="51"/>
      <c r="I55" s="52"/>
      <c r="J55" s="53"/>
    </row>
    <row r="56" spans="1:10" s="30" customFormat="1" x14ac:dyDescent="0.25">
      <c r="A56" s="46"/>
      <c r="B56" s="47"/>
      <c r="C56" s="47"/>
      <c r="D56" s="48"/>
      <c r="E56" s="49"/>
      <c r="F56" s="50"/>
      <c r="G56" s="51"/>
      <c r="H56" s="51"/>
      <c r="I56" s="52"/>
      <c r="J56" s="53"/>
    </row>
    <row r="57" spans="1:10" s="30" customFormat="1" x14ac:dyDescent="0.25">
      <c r="A57" s="46"/>
      <c r="B57" s="47"/>
      <c r="C57" s="47"/>
      <c r="D57" s="48"/>
      <c r="E57" s="49"/>
      <c r="F57" s="50"/>
      <c r="G57" s="51"/>
      <c r="H57" s="51"/>
      <c r="I57" s="52"/>
      <c r="J57" s="53"/>
    </row>
    <row r="58" spans="1:10" ht="15.75" x14ac:dyDescent="0.25">
      <c r="A58" s="12"/>
      <c r="B58" s="14"/>
      <c r="C58" s="2"/>
      <c r="D58" s="19"/>
      <c r="E58" s="37"/>
      <c r="F58" s="18"/>
      <c r="G58" s="39"/>
      <c r="H58" s="44"/>
      <c r="I58" s="41"/>
      <c r="J58" s="21"/>
    </row>
    <row r="59" spans="1:10" ht="15.75" x14ac:dyDescent="0.25">
      <c r="A59" s="12"/>
      <c r="B59" s="82" t="s">
        <v>10</v>
      </c>
      <c r="C59" s="82"/>
      <c r="D59" s="3"/>
      <c r="E59" s="83" t="s">
        <v>11</v>
      </c>
      <c r="F59" s="83"/>
      <c r="G59" s="83"/>
    </row>
    <row r="60" spans="1:10" ht="15.75" x14ac:dyDescent="0.25">
      <c r="A60" s="13" t="s">
        <v>9</v>
      </c>
      <c r="B60" s="84" t="s">
        <v>12</v>
      </c>
      <c r="C60" s="84"/>
      <c r="D60" s="3"/>
      <c r="E60" s="85" t="s">
        <v>13</v>
      </c>
      <c r="F60" s="85"/>
      <c r="G60" s="85"/>
    </row>
    <row r="61" spans="1:10" ht="15.75" x14ac:dyDescent="0.25">
      <c r="B61" s="15"/>
      <c r="C61" s="9"/>
      <c r="D61" s="3"/>
      <c r="E61" s="3"/>
      <c r="F61" s="3"/>
      <c r="G61" s="10"/>
    </row>
    <row r="62" spans="1:10" ht="15.75" x14ac:dyDescent="0.25">
      <c r="B62" s="15"/>
      <c r="C62" s="9"/>
      <c r="D62" s="3"/>
      <c r="E62" s="3"/>
      <c r="F62" s="3"/>
      <c r="G62" s="10"/>
    </row>
  </sheetData>
  <mergeCells count="6">
    <mergeCell ref="A10:J10"/>
    <mergeCell ref="A11:J11"/>
    <mergeCell ref="B59:C59"/>
    <mergeCell ref="E59:G59"/>
    <mergeCell ref="B60:C60"/>
    <mergeCell ref="E60:G60"/>
  </mergeCells>
  <phoneticPr fontId="3" type="noConversion"/>
  <printOptions horizontalCentered="1"/>
  <pageMargins left="0.23622047244094491" right="0.19685039370078741" top="0.35433070866141736" bottom="0.15748031496062992" header="0.31496062992125984" footer="0.11811023622047245"/>
  <pageSetup scale="55" fitToHeight="0" orientation="landscape" r:id="rId1"/>
  <ignoredErrors>
    <ignoredError sqref="A16:A29 A32:A35 A37:A5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2025</vt:lpstr>
      <vt:lpstr>'MARZO 2025'!Área_de_impresión</vt:lpstr>
      <vt:lpstr>'MARZO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Rocio Jaime German</dc:creator>
  <cp:lastModifiedBy>Rafael Esteban Martinez Estrella</cp:lastModifiedBy>
  <cp:lastPrinted>2025-04-09T15:15:48Z</cp:lastPrinted>
  <dcterms:created xsi:type="dcterms:W3CDTF">2021-10-08T12:23:05Z</dcterms:created>
  <dcterms:modified xsi:type="dcterms:W3CDTF">2025-04-09T15:50:46Z</dcterms:modified>
</cp:coreProperties>
</file>