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7-JULIO-2025/"/>
    </mc:Choice>
  </mc:AlternateContent>
  <xr:revisionPtr revIDLastSave="124" documentId="13_ncr:1_{3B4FA0EF-E56D-462B-8D8E-7FDA9BD32066}" xr6:coauthVersionLast="47" xr6:coauthVersionMax="47" xr10:uidLastSave="{6C27764E-758A-4CFF-83BF-279960AF3C6B}"/>
  <bookViews>
    <workbookView xWindow="-120" yWindow="-120" windowWidth="29040" windowHeight="15720" xr2:uid="{695CBDA3-5A03-40A6-B8A7-C4AF6219D014}"/>
  </bookViews>
  <sheets>
    <sheet name="JULIO 2025" sheetId="1" r:id="rId1"/>
  </sheets>
  <definedNames>
    <definedName name="_xlnm._FilterDatabase" localSheetId="0" hidden="1">'JULIO 2025'!$A$12:$J$28</definedName>
    <definedName name="_xlnm.Print_Area" localSheetId="0">'JULIO 2025'!$A$1:$J$50</definedName>
    <definedName name="_xlnm.Print_Titles" localSheetId="0">'JULIO 2025'!$12:$12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38" i="1"/>
  <c r="F37" i="1"/>
  <c r="F36" i="1"/>
  <c r="F35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0" i="1"/>
  <c r="F31" i="1"/>
  <c r="F33" i="1"/>
  <c r="F32" i="1"/>
  <c r="F34" i="1"/>
  <c r="F39" i="1"/>
  <c r="F40" i="1"/>
  <c r="F41" i="1"/>
</calcChain>
</file>

<file path=xl/sharedStrings.xml><?xml version="1.0" encoding="utf-8"?>
<sst xmlns="http://schemas.openxmlformats.org/spreadsheetml/2006/main" count="158" uniqueCount="115">
  <si>
    <t>RNC</t>
  </si>
  <si>
    <t>PROVEEDOR</t>
  </si>
  <si>
    <t>CONCEPTO</t>
  </si>
  <si>
    <t>NCF FACTURA GUBERNAMENTAL</t>
  </si>
  <si>
    <t>FECHA EMSION FACTURA</t>
  </si>
  <si>
    <t>FECHA FIN  FACTURA</t>
  </si>
  <si>
    <t>MONTO FACTURADO</t>
  </si>
  <si>
    <t>MONTO PAGADO A LA FECHA</t>
  </si>
  <si>
    <t>MONTO PENDIENTE</t>
  </si>
  <si>
    <t>ESTADO
(Completo, Pendiente, Atrasado)</t>
  </si>
  <si>
    <t>Completo</t>
  </si>
  <si>
    <t>BANCO DE RESERVA DE LA REP.  DOM. BANCO SERVICIOS MULTIPLES, SA</t>
  </si>
  <si>
    <t>N/A</t>
  </si>
  <si>
    <t>Edesur Dominicana, S.A</t>
  </si>
  <si>
    <t>COMPANIA DOMINICANA DE TELEFONOS C POR A</t>
  </si>
  <si>
    <t>General de Seguros, SA</t>
  </si>
  <si>
    <t>AYUNTAMIENTO DEL DISTRITO NACIONAL</t>
  </si>
  <si>
    <t>Sube Tecnologies And Services SRL</t>
  </si>
  <si>
    <t>EDENORTE DOMINICANA S A</t>
  </si>
  <si>
    <t>EMPRESA DISTRIBUIDORA DE ELECTRICIDAD DEL ESTE S A</t>
  </si>
  <si>
    <t xml:space="preserve">Lic. Mirian R. Jaime German </t>
  </si>
  <si>
    <t xml:space="preserve">          Lic. Felipe Antonio Paulino Frías </t>
  </si>
  <si>
    <t xml:space="preserve">                                                                                         </t>
  </si>
  <si>
    <t xml:space="preserve"> Enc. Div. Contabilidad</t>
  </si>
  <si>
    <t>Encargado Financiero</t>
  </si>
  <si>
    <t>CORPORACION DEL ACUEDUCTO Y ALCANTARILLADO DE SANTO DOMINGO</t>
  </si>
  <si>
    <t>101104317</t>
  </si>
  <si>
    <t>RELACION ESTADO DE CUENTA SUPLIDORES JULIO 2025</t>
  </si>
  <si>
    <t>Altice Dominicana, SA</t>
  </si>
  <si>
    <t>CONSEJO NACIONAL DE SEGURIDAD  SOCIAL</t>
  </si>
  <si>
    <t>Consorcio de Tarjetas Dominicanas, S.A</t>
  </si>
  <si>
    <t>Dadvinik Damar Arias Vásquez</t>
  </si>
  <si>
    <t>Delsol Enterprise, SRL</t>
  </si>
  <si>
    <t>FABIO ENMANUEL GARCIA MOLINA</t>
  </si>
  <si>
    <t>Negociado Infante, SRL</t>
  </si>
  <si>
    <t>OFICINA GUBERNAMENTAL DE TECNOLOGIA DE LA INFORMACION Y COMUNICACION</t>
  </si>
  <si>
    <t>SEGURO MEDICO PARA MAESTRO</t>
  </si>
  <si>
    <t>SEGURO NACIONAL DE SALUD</t>
  </si>
  <si>
    <t>TOMAS GOMEZ CHECO C POR A</t>
  </si>
  <si>
    <t>101618787</t>
  </si>
  <si>
    <t>401007479</t>
  </si>
  <si>
    <t>401010062</t>
  </si>
  <si>
    <t>101001577</t>
  </si>
  <si>
    <t>401514682</t>
  </si>
  <si>
    <t>101654325</t>
  </si>
  <si>
    <t>401037272</t>
  </si>
  <si>
    <t>132597974</t>
  </si>
  <si>
    <t>101821256</t>
  </si>
  <si>
    <t>101821248</t>
  </si>
  <si>
    <t>101820217</t>
  </si>
  <si>
    <t>102316775</t>
  </si>
  <si>
    <t>430019501</t>
  </si>
  <si>
    <t>401052662</t>
  </si>
  <si>
    <t>401516454</t>
  </si>
  <si>
    <t>132904842</t>
  </si>
  <si>
    <t>101056304</t>
  </si>
  <si>
    <t>PAGO SERVICIO TELECOMUNICACIONES SEDE PRINCIPAL, CORRESPONDIENTE AL MES DE JUNIO 2025. FACTURA NCF E450000016260</t>
  </si>
  <si>
    <t>PAGO SERVICIOS COMUNICACIONES CENTRO DE SERVICIOS PLAZA AURORA / HIGUEY Y SEDE CENTRAL, CORRESPONDIENTE AL MES DE JULIO 2025, FACTURAS NCF E45000016429 Y E450000016438.</t>
  </si>
  <si>
    <t>PAGO SERVICIO DE ASEO Y RECOGIDA DE BASURA EN SEDE CENTRAL - INABIMA, CORRESPONDIENTE AL MES DE JULIO 2025, FACTURA NCF NO. B1500064404.</t>
  </si>
  <si>
    <t>PAGO TARJETAS FLOTILLA CORPORATIVA POR CONCEPTO DE ASIGNACION DE COMBUSTIBLE COLABORADORES CORRESPONDIENTE AL MES DE JULIO 2025</t>
  </si>
  <si>
    <t>PAGO SERVICIOS COMUNICACIONES SEDE CENTRAL Y CENTROS DE SERVICIOS PERIODO JUNIO 2025, FACTURAS NCF E450000079389, E450000079262, E450000080027, E450000080029, E450000080028, E450000080040, E450000080031, E450000080032, E450000080030 Y E450000079981.</t>
  </si>
  <si>
    <t>PAGO FACTURA NO. B1500000288 D/F 10/06/2025 POR VALOR DE RD$182,511.36</t>
  </si>
  <si>
    <t>FACTURA NO. E450000000283 D/F 08/07/2025 POR VALOR DE RD$25,0000, RECARGAS TARJETAS ELECTRONICAS AUTOMATICAS DE PEAJES PASO RAPIDO PARA VEHICULOS ASIGNADOS AL INABIMA, CUENTA CORPORATIVA No. 221448.</t>
  </si>
  <si>
    <t>PAGO SERVICIOS DE AGUA POTABLE EN LA SEDE CENTRAL INABIMA, CORRESPONDIENTE A CONSUMOS DEL MES DE JULIO 2025, FACTURA NCF E450000010146</t>
  </si>
  <si>
    <t>PAGO FACTURAS NOS. B1500000157 D/F 09/06/2025 POR VALOR DE RD$27,730.00 Y B1500000158 D/F 27/06/2025 POR VALOR DE RD$5,310.00, SERVICIOS DE ALGUACIL COMUNICACIÓN NO. INABIMA-2025-5218 Y NO. INABIMA-2025-5475.</t>
  </si>
  <si>
    <t>PAGO FACTURA NO. B1500000156 D/F 30/04/2025 POR VALOR DE RD$45,430.00, SERVICIOS DE ALGUACIL COMUNICACIÓN NO. INABIMA-2025-3499.</t>
  </si>
  <si>
    <t>REGISTRO DE FACTURA NO. B1500000202 D/F 03/03/2025 POR VALOR DE RD$4,873.40, CONTRATACION DE SERV. DE LAVANDERIA PARA MANTELES Y BAMBALINAS DEL INABIMA.</t>
  </si>
  <si>
    <t>PAGO SERVICIOS ELECTRICIDAD CENTRO DE SERVICIOS LA VEGA, JARABACOA, SANTIAGO, SAN FCO. DE MACORIS Y MOCA, CORRESPONDIENTE AL MES DE JUNIO 2025, FACTURAS NCF E450000061826, E450000061921, E450000060495, E450000062742 Y E450000065074.</t>
  </si>
  <si>
    <t>PAGO SERVICIO ENERGIA ELECTRICA CENTRO DE SERVICIOS BARAHONA, SAN CRISTOBAL, PLAZA AURORA Y BANI, SUMINISTRADO EN EL MES DE MAYO 2025, FACTURAS NCF E450000042355, E450000042353, E450000042352 Y E450000042354.</t>
  </si>
  <si>
    <t>PAGO SERVICIO ENERGIA ELECTRICA CENTROS DE SERVICIOS HIGUEY Y EL SEIBO, CORRESPONDIENTE AL MES DE JUNIO 2025, FACTURAS NCF E450000037571 Y E450000037321.</t>
  </si>
  <si>
    <t>PAGO SERVICIO ENERGIA ELECTRICA CENTROS DE SERVICIOS HIGUEY Y EL SEIBO, CORRESPONDIENTE AL MES DE JULIO 2025, FACTURAS NCF E450000041374 Y E450000039756.</t>
  </si>
  <si>
    <t>PAGO FACTURAS NOS. B1500000074 D/F 15/05/2025 POR VALOR DE RD$35,400.00 Y LA B1500000076 D/F 15/06/2025 POR VALOR DE RD$35,400.00 POR ALQUILER LOCAL COMERCIAL 2-B BANI MESES DE MAYO Y JUNIO 2025.</t>
  </si>
  <si>
    <t>PAGO ABONO PRIMA POLIZA DEL SEGURO DE VIDA POR DISCAPACIDAD Y SOBREVIVENCIA NO. VDS-210992, FACTURA NCF E450000000026, CORRESPONDIENTE AL MES DE JUNIO 2025.</t>
  </si>
  <si>
    <t>PAGO FACTURA NO. B1500000251 D/F 03/06/2025 POR VALOR DE RD$89,326.28 POR ALQUILER LOCAL COMERCIAL 204.</t>
  </si>
  <si>
    <t>PAGO FACTURA NO. B1500000253 D/F 01/07/2025 POR VALOR DE RD$89,326.28 POR ALQUILER LOCAL COMERCIAL 204.</t>
  </si>
  <si>
    <t>FACTURA NO. B1500003921 D/F 07/07/2025 POR VALOR DE RD$65,000.00 POR CONCEPTO DEL ESPACIO QUE OCUPA EN EL PUNTO GOB MEGACENTRO, CORRESPONDIENTE AL MES DE JULIO 2025.</t>
  </si>
  <si>
    <t>PAGO APORTES DEL SUBSIDIO COMPLEMENTARIO, APROBADOS POR EL MINERD PARA EL CAPITA DE AFILIADOS JUBILADOS Y SUS DEPENDIENTES DIRECTOS, FACTURA NCF. B1500001329, CORRESPONDIENTE AL MES DE JUNIO 2025.</t>
  </si>
  <si>
    <t>PAGO APORTES DEL SUBSIDIO COMPLEMENTARIO, APROBADOS POR EL MINERD PARA EL CAPITA DE AFILIADOS JUBILADOS Y SUS DEPENDIENTES DIRECTOS, FACTURA NCF. B1500001335, CORRESPONDIENTE AL MES DE JULIO 2025.</t>
  </si>
  <si>
    <t>PAGO APORTES DEL SUBSIDIO COMPLEMENTARIO, APROBADOS POR EL MINERD PARA EL CAPITA DE AFILIADOS JUBILADOS Y SUS DEPENDIENTES DIRECTOS, FACTURA NCF. B1500001328, CORRESPONDIENTE AL MES DE MAYO 2025.</t>
  </si>
  <si>
    <t>PAGO APORTES DEL SUBSIDIO COMPLEMENTARIO, APROBADOS POR EL MINERD PARA EL CAPITA DE AFILIADOS JUBILADOS Y SUS DEPENDIENTES DIRECTOS, FACTURA NCF. B1500001327, CORRESPONDIENTE AL MES DE ABRIL 2025.</t>
  </si>
  <si>
    <t>PAGO FACTURA NO. E450000003404 D/F 24/06/2025 POR VALOR DE RD$285,763.81 POR CONCEPTO DE POLIZA DE SEGURO MEDICO COMPLEMENTARIO DE LOS ENCARGADOS DEL INABIMA, COBERTURA DESDE EL 01 AL 31 DE JULIO 2025.</t>
  </si>
  <si>
    <t>PAGO FACTURA NO. B1500000152 D/F 02/05/2025 POR VALOR DE RD$4,484.00, CONTRATACION DE EMPRESA PARA MANT. DE ASCENSOR MES DE ABRIL PLAZA AURORA Y PORTONES DE LA SEDE DEL INABIMA.</t>
  </si>
  <si>
    <t>PAGO FACTURAS NO. B1500018191 D/F 31/10/24, B1500018221 D/F 05/12/24, 18254, 18243, 18233, 18229, 18226, 18225, 18231 D/F 2024, B1500018276, 18277, 18256, 18260, 18261, 18312, 18307, 18301, 18300, 18299, 18291 Y 18289 D/F 2025. POR VALOR DE RD$39,300.00 P</t>
  </si>
  <si>
    <t>E450000016260</t>
  </si>
  <si>
    <t>E45000016429 Y E450000016438.</t>
  </si>
  <si>
    <t>B1500064404.</t>
  </si>
  <si>
    <t>10/07/2025</t>
  </si>
  <si>
    <t>E450000079389, E450000079262, E450000080027, E450000080029, E450000080028, E450000080040, E450000080031, E450000080032, E450000080030 Y E450000079981.</t>
  </si>
  <si>
    <t xml:space="preserve"> B1500000288 </t>
  </si>
  <si>
    <t xml:space="preserve"> E450000000283</t>
  </si>
  <si>
    <t>E450000010146</t>
  </si>
  <si>
    <t>B1500000157, B1500000158</t>
  </si>
  <si>
    <t xml:space="preserve">B1500018191, 18221, 18254, 18243, 18233, 18229, 18226, 18225, 18231 2024, 18276, 18277, 18256, 18260, 18261, 18312, 18307, 18301, 18300, 18299, 18291 Y 18289 </t>
  </si>
  <si>
    <t xml:space="preserve"> B1500000152</t>
  </si>
  <si>
    <t>E450000003404</t>
  </si>
  <si>
    <t>B1500001327</t>
  </si>
  <si>
    <t>B1500001328</t>
  </si>
  <si>
    <t>B1500001335</t>
  </si>
  <si>
    <t>B1500001329</t>
  </si>
  <si>
    <t>B1500003921</t>
  </si>
  <si>
    <t xml:space="preserve">B1500000253 </t>
  </si>
  <si>
    <t>B1500000251</t>
  </si>
  <si>
    <t xml:space="preserve">B1500000074 </t>
  </si>
  <si>
    <t>E450000041374 Y E450000039756.</t>
  </si>
  <si>
    <t>E450000037571 Y E450000037321</t>
  </si>
  <si>
    <t>E450000061826, E450000061921, E450000060495, E450000062742 Y E450000065074.</t>
  </si>
  <si>
    <t>B1500000202</t>
  </si>
  <si>
    <t>B1500000156</t>
  </si>
  <si>
    <t>E450000042355, E450000042353, E450000042352 Y E450000042354</t>
  </si>
  <si>
    <t>E450000000026</t>
  </si>
  <si>
    <t>MAPFRE BHD COMPAÑÍA DE SEGUROS, S.A.</t>
  </si>
  <si>
    <t>PAGO FACT. NO. E450000000118 D/F 03/07/2025 DE LA POLIZA NO. 6448130000205, CORRESPONDIENTE DESDE EL 01/06/2025 HASTA 01/07/2025.  SEGUN ANEX0S.</t>
  </si>
  <si>
    <t xml:space="preserve"> E4500000000118</t>
  </si>
  <si>
    <t>GENERAL DE SEGUROS, S.A.</t>
  </si>
  <si>
    <t>PRIMA POLIZA No. VDS-210992 DEL SEGURO DE VIDA DE SOBREVIVENCIA Y DISCAPACIDAD, VIGENCIA DESDE EL 01/07/2025 HASTA EL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</si>
</sst>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206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333333"/>
      <name val="Calibri"/>
      <family val="2"/>
    </font>
    <font>
      <b/>
      <sz val="11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7">
    <xf numFmtId="0" fontId="0" fillId="0" borderId="0"/>
    <xf numFmtId="0" fontId="1" fillId="2" borderId="1" applyNumberFormat="0" applyFont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0" xfId="0" applyFont="1"/>
    <xf numFmtId="0" fontId="5" fillId="3" borderId="6" xfId="3" applyFont="1" applyBorder="1" applyAlignment="1">
      <alignment horizontal="center" vertical="center" wrapText="1"/>
    </xf>
    <xf numFmtId="0" fontId="5" fillId="3" borderId="3" xfId="3" applyFont="1" applyBorder="1" applyAlignment="1">
      <alignment horizontal="center" vertical="center" wrapText="1"/>
    </xf>
    <xf numFmtId="0" fontId="5" fillId="3" borderId="4" xfId="3" applyFont="1" applyBorder="1" applyAlignment="1">
      <alignment horizontal="center" vertical="center" wrapText="1"/>
    </xf>
    <xf numFmtId="0" fontId="5" fillId="3" borderId="5" xfId="3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2" xfId="0" applyNumberFormat="1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14" fontId="7" fillId="0" borderId="2" xfId="0" applyNumberFormat="1" applyFont="1" applyBorder="1" applyAlignment="1">
      <alignment horizontal="right" wrapText="1"/>
    </xf>
    <xf numFmtId="14" fontId="7" fillId="0" borderId="2" xfId="0" applyNumberFormat="1" applyFont="1" applyBorder="1" applyAlignment="1">
      <alignment horizontal="right"/>
    </xf>
    <xf numFmtId="14" fontId="4" fillId="0" borderId="2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43" fontId="4" fillId="0" borderId="0" xfId="2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2" xfId="1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horizontal="left" wrapText="1"/>
    </xf>
    <xf numFmtId="43" fontId="9" fillId="0" borderId="2" xfId="2" applyFont="1" applyBorder="1" applyAlignment="1">
      <alignment horizontal="right"/>
    </xf>
    <xf numFmtId="15" fontId="9" fillId="0" borderId="0" xfId="0" applyNumberFormat="1" applyFont="1" applyAlignment="1">
      <alignment horizontal="right"/>
    </xf>
    <xf numFmtId="14" fontId="4" fillId="4" borderId="2" xfId="1" applyNumberFormat="1" applyFont="1" applyFill="1" applyBorder="1" applyAlignment="1">
      <alignment horizontal="right"/>
    </xf>
    <xf numFmtId="49" fontId="9" fillId="0" borderId="0" xfId="0" applyNumberFormat="1" applyFont="1" applyAlignment="1">
      <alignment horizontal="left"/>
    </xf>
    <xf numFmtId="0" fontId="4" fillId="0" borderId="0" xfId="1" applyFont="1" applyFill="1" applyBorder="1" applyAlignment="1">
      <alignment vertical="center" wrapText="1"/>
    </xf>
    <xf numFmtId="14" fontId="4" fillId="4" borderId="0" xfId="1" applyNumberFormat="1" applyFont="1" applyFill="1" applyBorder="1" applyAlignment="1">
      <alignment horizontal="right"/>
    </xf>
    <xf numFmtId="14" fontId="8" fillId="0" borderId="0" xfId="0" applyNumberFormat="1" applyFont="1" applyAlignment="1">
      <alignment horizontal="right"/>
    </xf>
    <xf numFmtId="43" fontId="4" fillId="4" borderId="0" xfId="2" applyFont="1" applyFill="1" applyBorder="1" applyAlignment="1">
      <alignment horizontal="right"/>
    </xf>
    <xf numFmtId="0" fontId="4" fillId="4" borderId="0" xfId="1" applyFont="1" applyFill="1" applyBorder="1" applyAlignment="1">
      <alignment horizontal="center"/>
    </xf>
    <xf numFmtId="49" fontId="8" fillId="0" borderId="0" xfId="4" applyNumberFormat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0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4" fontId="8" fillId="0" borderId="2" xfId="0" applyNumberFormat="1" applyFont="1" applyBorder="1" applyAlignment="1">
      <alignment wrapText="1"/>
    </xf>
    <xf numFmtId="14" fontId="7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2" fontId="0" fillId="0" borderId="2" xfId="2" applyNumberFormat="1" applyFont="1" applyFill="1" applyBorder="1" applyAlignment="1">
      <alignment horizontal="right" wrapText="1"/>
    </xf>
    <xf numFmtId="2" fontId="4" fillId="0" borderId="2" xfId="2" applyNumberFormat="1" applyFont="1" applyFill="1" applyBorder="1" applyAlignment="1">
      <alignment horizontal="right" wrapText="1"/>
    </xf>
    <xf numFmtId="43" fontId="0" fillId="0" borderId="2" xfId="2" applyFont="1" applyFill="1" applyBorder="1" applyAlignment="1">
      <alignment horizontal="right" wrapText="1"/>
    </xf>
    <xf numFmtId="14" fontId="0" fillId="0" borderId="2" xfId="1" applyNumberFormat="1" applyFont="1" applyFill="1" applyBorder="1" applyAlignment="1">
      <alignment horizontal="right"/>
    </xf>
    <xf numFmtId="43" fontId="0" fillId="0" borderId="2" xfId="2" applyFont="1" applyFill="1" applyBorder="1" applyAlignment="1">
      <alignment wrapText="1"/>
    </xf>
    <xf numFmtId="14" fontId="0" fillId="0" borderId="2" xfId="1" applyNumberFormat="1" applyFont="1" applyFill="1" applyBorder="1" applyAlignment="1">
      <alignment horizontal="right" wrapText="1"/>
    </xf>
    <xf numFmtId="14" fontId="4" fillId="0" borderId="2" xfId="1" applyNumberFormat="1" applyFont="1" applyFill="1" applyBorder="1" applyAlignment="1">
      <alignment horizontal="right" wrapText="1"/>
    </xf>
    <xf numFmtId="14" fontId="4" fillId="0" borderId="0" xfId="0" applyNumberFormat="1" applyFont="1" applyAlignment="1">
      <alignment horizontal="right" wrapText="1"/>
    </xf>
    <xf numFmtId="43" fontId="5" fillId="3" borderId="4" xfId="2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</cellXfs>
  <cellStyles count="27">
    <cellStyle name="60% - Énfasis3" xfId="3" builtinId="40"/>
    <cellStyle name="Millares" xfId="2" builtinId="3"/>
    <cellStyle name="Millares 2" xfId="14" xr:uid="{5E55FB9F-5D3D-47DE-9220-D64027BE3612}"/>
    <cellStyle name="Normal" xfId="0" builtinId="0"/>
    <cellStyle name="Normal 16" xfId="6" xr:uid="{9B3DFCE1-01F6-4145-98E5-B09D34BD0B3C}"/>
    <cellStyle name="Normal 19" xfId="5" xr:uid="{C6266140-792C-441D-842F-F5862DD34050}"/>
    <cellStyle name="Normal 25" xfId="7" xr:uid="{EF5A4B7E-C52C-4702-BCCD-689583B0732C}"/>
    <cellStyle name="Normal 26" xfId="8" xr:uid="{B1888C19-1754-49C9-96B0-B41A9F1681B5}"/>
    <cellStyle name="Normal 27" xfId="13" xr:uid="{A9D5AF22-35B3-40B6-A3A5-33AFD86EB226}"/>
    <cellStyle name="Normal 28" xfId="9" xr:uid="{41C30942-B174-42B4-BA85-BE187DE928C6}"/>
    <cellStyle name="Normal 29" xfId="10" xr:uid="{D8425935-1323-40A3-AFFA-B16F2CDA313D}"/>
    <cellStyle name="Normal 3" xfId="4" xr:uid="{84C7B54F-143F-4779-B05C-7FD439EB8872}"/>
    <cellStyle name="Normal 30" xfId="11" xr:uid="{80AD20A3-F22A-4CDD-BB41-54E3DB51992B}"/>
    <cellStyle name="Normal 31" xfId="12" xr:uid="{D1C24BE1-0E3C-49D5-A891-31ABCD8F5CD2}"/>
    <cellStyle name="Normal 32" xfId="16" xr:uid="{0CEB7345-A924-472C-BD13-9222DEBB1AEE}"/>
    <cellStyle name="Normal 33" xfId="18" xr:uid="{98ABD525-A02E-4A72-814B-3547A9FF3993}"/>
    <cellStyle name="Normal 34" xfId="17" xr:uid="{81F12001-CBF4-4210-B705-76FDFEDCFBA7}"/>
    <cellStyle name="Normal 36" xfId="19" xr:uid="{110692C8-71C1-47D9-B5DD-82D3552DCEE7}"/>
    <cellStyle name="Normal 37" xfId="20" xr:uid="{FF82FC30-F5BB-4D82-B63B-48C921E591BB}"/>
    <cellStyle name="Normal 4" xfId="15" xr:uid="{4E92A88E-3258-47CD-B64A-E5B0673428AB}"/>
    <cellStyle name="Normal 40" xfId="21" xr:uid="{84B2FF3A-0E07-4230-9E7F-86C15A4E688F}"/>
    <cellStyle name="Normal 41" xfId="22" xr:uid="{E2C95447-B973-439B-873C-B1DB9AC86057}"/>
    <cellStyle name="Normal 42" xfId="23" xr:uid="{D5478024-D279-4C91-8AB0-10077B6A1839}"/>
    <cellStyle name="Normal 43" xfId="24" xr:uid="{CA36ADB3-AF82-4691-A785-36B31A03BA0A}"/>
    <cellStyle name="Normal 45" xfId="25" xr:uid="{FC98A593-4E93-46DB-AB41-B9551A6D218E}"/>
    <cellStyle name="Normal 52" xfId="26" xr:uid="{6A9F75D3-39C4-4C2A-9EFC-9117E549CAAD}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2289377</xdr:colOff>
      <xdr:row>0</xdr:row>
      <xdr:rowOff>158750</xdr:rowOff>
    </xdr:from>
    <xdr:to>
      <xdr:col>4</xdr:col>
      <xdr:colOff>731838</xdr:colOff>
      <xdr:row>8</xdr:row>
      <xdr:rowOff>132933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35852F-AA14-7EA6-D847-4C8DEA4C6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315" y="158750"/>
          <a:ext cx="3351011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ED04-49E6-43E8-A33D-2CFF1D8DD64F}">
  <sheetPr>
    <pageSetUpPr fitToPage="1"/>
  </sheetPr>
  <dimension ref="A10:J46"/>
  <sheetViews>
    <sheetView showGridLines="0" tabSelected="1" topLeftCell="A22" zoomScaleNormal="100" workbookViewId="0">
      <selection activeCell="B16" sqref="B16"/>
    </sheetView>
  </sheetViews>
  <sheetFormatPr baseColWidth="10" defaultColWidth="20.7109375" defaultRowHeight="15" x14ac:dyDescent="0.25"/>
  <cols>
    <col min="1" max="1" width="13.28515625" style="13" customWidth="1"/>
    <col min="2" max="2" width="40.85546875" style="14" customWidth="1"/>
    <col min="3" max="3" width="52" style="15" customWidth="1"/>
    <col min="4" max="4" width="21.7109375" style="14" bestFit="1" customWidth="1"/>
    <col min="5" max="5" width="14.42578125" style="16" bestFit="1" customWidth="1"/>
    <col min="6" max="6" width="10.7109375" style="16" bestFit="1" customWidth="1"/>
    <col min="7" max="8" width="14.140625" style="17" bestFit="1" customWidth="1"/>
    <col min="9" max="9" width="10.85546875" style="17" bestFit="1" customWidth="1"/>
    <col min="10" max="10" width="21.85546875" style="18" customWidth="1"/>
    <col min="11" max="16384" width="20.7109375" style="1"/>
  </cols>
  <sheetData>
    <row r="10" spans="1:10" x14ac:dyDescent="0.25">
      <c r="A10" s="60" t="s">
        <v>27</v>
      </c>
      <c r="B10" s="60"/>
      <c r="C10" s="60"/>
      <c r="D10" s="60"/>
      <c r="E10" s="60"/>
      <c r="F10" s="60"/>
      <c r="G10" s="60"/>
      <c r="H10" s="60"/>
      <c r="I10" s="60"/>
      <c r="J10" s="60"/>
    </row>
    <row r="11" spans="1:10" ht="15.75" thickBot="1" x14ac:dyDescent="0.3">
      <c r="A11" s="61"/>
      <c r="B11" s="61"/>
      <c r="C11" s="61"/>
      <c r="D11" s="61"/>
      <c r="E11" s="61"/>
      <c r="F11" s="61"/>
      <c r="G11" s="61"/>
      <c r="H11" s="61"/>
      <c r="I11" s="61"/>
      <c r="J11" s="61"/>
    </row>
    <row r="12" spans="1:10" s="6" customFormat="1" ht="63" customHeight="1" x14ac:dyDescent="0.25">
      <c r="A12" s="2" t="s">
        <v>0</v>
      </c>
      <c r="B12" s="3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51" t="s">
        <v>6</v>
      </c>
      <c r="H12" s="51" t="s">
        <v>7</v>
      </c>
      <c r="I12" s="51" t="s">
        <v>8</v>
      </c>
      <c r="J12" s="5" t="s">
        <v>9</v>
      </c>
    </row>
    <row r="13" spans="1:10" s="21" customFormat="1" ht="57.75" customHeight="1" x14ac:dyDescent="0.25">
      <c r="A13" s="35">
        <v>101069912</v>
      </c>
      <c r="B13" s="19" t="s">
        <v>110</v>
      </c>
      <c r="C13" s="20" t="s">
        <v>111</v>
      </c>
      <c r="D13" s="52" t="s">
        <v>112</v>
      </c>
      <c r="E13" s="46">
        <v>45809</v>
      </c>
      <c r="F13" s="46">
        <v>45839</v>
      </c>
      <c r="G13" s="47">
        <v>452878.24</v>
      </c>
      <c r="H13" s="45">
        <v>452878.24</v>
      </c>
      <c r="I13" s="43">
        <v>0</v>
      </c>
      <c r="J13" s="54" t="s">
        <v>10</v>
      </c>
    </row>
    <row r="14" spans="1:10" s="21" customFormat="1" ht="57.75" customHeight="1" x14ac:dyDescent="0.25">
      <c r="A14" s="35" t="s">
        <v>26</v>
      </c>
      <c r="B14" s="19" t="s">
        <v>113</v>
      </c>
      <c r="C14" s="20" t="s">
        <v>114</v>
      </c>
      <c r="D14" s="53" t="s">
        <v>109</v>
      </c>
      <c r="E14" s="48">
        <v>45848</v>
      </c>
      <c r="F14" s="48">
        <v>45879</v>
      </c>
      <c r="G14" s="47">
        <v>96012362.689999998</v>
      </c>
      <c r="H14" s="45">
        <v>96012362.689999998</v>
      </c>
      <c r="I14" s="43">
        <v>0</v>
      </c>
      <c r="J14" s="54" t="s">
        <v>10</v>
      </c>
    </row>
    <row r="15" spans="1:10" s="7" customFormat="1" ht="27" customHeight="1" x14ac:dyDescent="0.25">
      <c r="A15" s="22" t="s">
        <v>39</v>
      </c>
      <c r="B15" s="22" t="s">
        <v>28</v>
      </c>
      <c r="C15" s="23" t="s">
        <v>56</v>
      </c>
      <c r="D15" s="36" t="s">
        <v>83</v>
      </c>
      <c r="E15" s="49">
        <v>45839</v>
      </c>
      <c r="F15" s="11">
        <f t="shared" ref="F15:F29" si="0">E15+30</f>
        <v>45869</v>
      </c>
      <c r="G15" s="24">
        <v>7300.39</v>
      </c>
      <c r="H15" s="24">
        <v>7300.39</v>
      </c>
      <c r="I15" s="44">
        <v>0</v>
      </c>
      <c r="J15" s="55" t="s">
        <v>10</v>
      </c>
    </row>
    <row r="16" spans="1:10" s="7" customFormat="1" ht="27" customHeight="1" x14ac:dyDescent="0.25">
      <c r="A16" s="22" t="s">
        <v>39</v>
      </c>
      <c r="B16" s="22" t="s">
        <v>28</v>
      </c>
      <c r="C16" s="23" t="s">
        <v>57</v>
      </c>
      <c r="D16" s="36" t="s">
        <v>84</v>
      </c>
      <c r="E16" s="49">
        <v>45853</v>
      </c>
      <c r="F16" s="11">
        <f t="shared" si="0"/>
        <v>45883</v>
      </c>
      <c r="G16" s="24">
        <v>128435.94</v>
      </c>
      <c r="H16" s="24">
        <v>128435.94</v>
      </c>
      <c r="I16" s="44">
        <v>0</v>
      </c>
      <c r="J16" s="55" t="s">
        <v>10</v>
      </c>
    </row>
    <row r="17" spans="1:10" s="7" customFormat="1" ht="27" customHeight="1" x14ac:dyDescent="0.25">
      <c r="A17" s="22" t="s">
        <v>40</v>
      </c>
      <c r="B17" s="22" t="s">
        <v>16</v>
      </c>
      <c r="C17" s="23" t="s">
        <v>58</v>
      </c>
      <c r="D17" s="36" t="s">
        <v>85</v>
      </c>
      <c r="E17" s="49">
        <v>45853</v>
      </c>
      <c r="F17" s="11">
        <f t="shared" si="0"/>
        <v>45883</v>
      </c>
      <c r="G17" s="24">
        <v>2229</v>
      </c>
      <c r="H17" s="24">
        <v>2229</v>
      </c>
      <c r="I17" s="44">
        <v>0</v>
      </c>
      <c r="J17" s="55" t="s">
        <v>10</v>
      </c>
    </row>
    <row r="18" spans="1:10" s="7" customFormat="1" ht="27" customHeight="1" x14ac:dyDescent="0.25">
      <c r="A18" s="22" t="s">
        <v>41</v>
      </c>
      <c r="B18" s="22" t="s">
        <v>11</v>
      </c>
      <c r="C18" s="23" t="s">
        <v>59</v>
      </c>
      <c r="D18" s="36" t="s">
        <v>12</v>
      </c>
      <c r="E18" s="25" t="s">
        <v>86</v>
      </c>
      <c r="F18" s="11">
        <f t="shared" si="0"/>
        <v>45878</v>
      </c>
      <c r="G18" s="24">
        <v>518400</v>
      </c>
      <c r="H18" s="24">
        <v>518400</v>
      </c>
      <c r="I18" s="44">
        <v>0</v>
      </c>
      <c r="J18" s="55" t="s">
        <v>10</v>
      </c>
    </row>
    <row r="19" spans="1:10" s="7" customFormat="1" ht="27" customHeight="1" x14ac:dyDescent="0.25">
      <c r="A19" s="22" t="s">
        <v>42</v>
      </c>
      <c r="B19" s="22" t="s">
        <v>14</v>
      </c>
      <c r="C19" s="23" t="s">
        <v>60</v>
      </c>
      <c r="D19" s="36" t="s">
        <v>87</v>
      </c>
      <c r="E19" s="9">
        <v>45839</v>
      </c>
      <c r="F19" s="11">
        <f t="shared" si="0"/>
        <v>45869</v>
      </c>
      <c r="G19" s="24">
        <v>312273.18</v>
      </c>
      <c r="H19" s="24">
        <v>312273.18</v>
      </c>
      <c r="I19" s="44">
        <v>0</v>
      </c>
      <c r="J19" s="55" t="s">
        <v>10</v>
      </c>
    </row>
    <row r="20" spans="1:10" s="7" customFormat="1" ht="27" customHeight="1" x14ac:dyDescent="0.25">
      <c r="A20" s="22" t="s">
        <v>43</v>
      </c>
      <c r="B20" s="22" t="s">
        <v>29</v>
      </c>
      <c r="C20" s="23" t="s">
        <v>61</v>
      </c>
      <c r="D20" s="37" t="s">
        <v>88</v>
      </c>
      <c r="E20" s="8">
        <v>45818</v>
      </c>
      <c r="F20" s="11">
        <f t="shared" si="0"/>
        <v>45848</v>
      </c>
      <c r="G20" s="24">
        <v>182511.35999999999</v>
      </c>
      <c r="H20" s="24">
        <v>182511.35999999999</v>
      </c>
      <c r="I20" s="44">
        <v>0</v>
      </c>
      <c r="J20" s="55" t="s">
        <v>10</v>
      </c>
    </row>
    <row r="21" spans="1:10" s="7" customFormat="1" ht="27" customHeight="1" x14ac:dyDescent="0.25">
      <c r="A21" s="22" t="s">
        <v>44</v>
      </c>
      <c r="B21" s="22" t="s">
        <v>30</v>
      </c>
      <c r="C21" s="23" t="s">
        <v>62</v>
      </c>
      <c r="D21" s="36" t="s">
        <v>89</v>
      </c>
      <c r="E21" s="8">
        <v>45846</v>
      </c>
      <c r="F21" s="11">
        <f t="shared" si="0"/>
        <v>45876</v>
      </c>
      <c r="G21" s="24">
        <v>25000</v>
      </c>
      <c r="H21" s="24">
        <v>25000</v>
      </c>
      <c r="I21" s="44">
        <v>0</v>
      </c>
      <c r="J21" s="55" t="s">
        <v>10</v>
      </c>
    </row>
    <row r="22" spans="1:10" s="7" customFormat="1" ht="27" customHeight="1" x14ac:dyDescent="0.25">
      <c r="A22" s="22" t="s">
        <v>45</v>
      </c>
      <c r="B22" s="22" t="s">
        <v>25</v>
      </c>
      <c r="C22" s="23" t="s">
        <v>63</v>
      </c>
      <c r="D22" s="36" t="s">
        <v>90</v>
      </c>
      <c r="E22" s="8">
        <v>45777</v>
      </c>
      <c r="F22" s="11">
        <f t="shared" si="0"/>
        <v>45807</v>
      </c>
      <c r="G22" s="24">
        <v>1008</v>
      </c>
      <c r="H22" s="24">
        <v>1008</v>
      </c>
      <c r="I22" s="44">
        <v>0</v>
      </c>
      <c r="J22" s="55" t="s">
        <v>10</v>
      </c>
    </row>
    <row r="23" spans="1:10" s="7" customFormat="1" ht="27" customHeight="1" x14ac:dyDescent="0.25">
      <c r="A23" s="22"/>
      <c r="B23" s="22" t="s">
        <v>31</v>
      </c>
      <c r="C23" s="23" t="s">
        <v>64</v>
      </c>
      <c r="D23" s="38" t="s">
        <v>91</v>
      </c>
      <c r="E23" s="9">
        <v>45817</v>
      </c>
      <c r="F23" s="11">
        <f t="shared" si="0"/>
        <v>45847</v>
      </c>
      <c r="G23" s="24">
        <v>33040</v>
      </c>
      <c r="H23" s="24">
        <v>33040</v>
      </c>
      <c r="I23" s="44">
        <v>0</v>
      </c>
      <c r="J23" s="55" t="s">
        <v>10</v>
      </c>
    </row>
    <row r="24" spans="1:10" s="7" customFormat="1" ht="27" customHeight="1" x14ac:dyDescent="0.25">
      <c r="A24" s="22"/>
      <c r="B24" s="22" t="s">
        <v>31</v>
      </c>
      <c r="C24" s="23" t="s">
        <v>65</v>
      </c>
      <c r="D24" s="38" t="s">
        <v>107</v>
      </c>
      <c r="E24" s="8">
        <v>45777</v>
      </c>
      <c r="F24" s="11">
        <f t="shared" si="0"/>
        <v>45807</v>
      </c>
      <c r="G24" s="24">
        <v>45430</v>
      </c>
      <c r="H24" s="24">
        <v>45430</v>
      </c>
      <c r="I24" s="44">
        <v>0</v>
      </c>
      <c r="J24" s="55" t="s">
        <v>10</v>
      </c>
    </row>
    <row r="25" spans="1:10" s="7" customFormat="1" ht="27" customHeight="1" x14ac:dyDescent="0.25">
      <c r="A25" s="22" t="s">
        <v>46</v>
      </c>
      <c r="B25" s="22" t="s">
        <v>32</v>
      </c>
      <c r="C25" s="23" t="s">
        <v>66</v>
      </c>
      <c r="D25" s="36" t="s">
        <v>106</v>
      </c>
      <c r="E25" s="10">
        <v>45719</v>
      </c>
      <c r="F25" s="11">
        <f t="shared" si="0"/>
        <v>45749</v>
      </c>
      <c r="G25" s="24">
        <v>4873.3999999999996</v>
      </c>
      <c r="H25" s="24">
        <v>4873.3999999999996</v>
      </c>
      <c r="I25" s="44">
        <v>0</v>
      </c>
      <c r="J25" s="55" t="s">
        <v>10</v>
      </c>
    </row>
    <row r="26" spans="1:10" s="7" customFormat="1" ht="27" customHeight="1" x14ac:dyDescent="0.25">
      <c r="A26" s="22" t="s">
        <v>47</v>
      </c>
      <c r="B26" s="22" t="s">
        <v>18</v>
      </c>
      <c r="C26" s="23" t="s">
        <v>67</v>
      </c>
      <c r="D26" s="36" t="s">
        <v>105</v>
      </c>
      <c r="E26" s="10">
        <v>45839</v>
      </c>
      <c r="F26" s="11">
        <f t="shared" si="0"/>
        <v>45869</v>
      </c>
      <c r="G26" s="24">
        <v>59588.32</v>
      </c>
      <c r="H26" s="24">
        <v>59588.32</v>
      </c>
      <c r="I26" s="44">
        <v>0</v>
      </c>
      <c r="J26" s="55" t="s">
        <v>10</v>
      </c>
    </row>
    <row r="27" spans="1:10" s="7" customFormat="1" ht="27" customHeight="1" x14ac:dyDescent="0.25">
      <c r="A27" s="22" t="s">
        <v>48</v>
      </c>
      <c r="B27" s="22" t="s">
        <v>13</v>
      </c>
      <c r="C27" s="23" t="s">
        <v>68</v>
      </c>
      <c r="D27" s="36" t="s">
        <v>108</v>
      </c>
      <c r="E27" s="50">
        <v>45838</v>
      </c>
      <c r="F27" s="11">
        <f>E28+30</f>
        <v>45868</v>
      </c>
      <c r="G27" s="24">
        <v>86890.240000000005</v>
      </c>
      <c r="H27" s="24">
        <v>86890.240000000005</v>
      </c>
      <c r="I27" s="44">
        <v>0</v>
      </c>
      <c r="J27" s="55" t="s">
        <v>10</v>
      </c>
    </row>
    <row r="28" spans="1:10" s="7" customFormat="1" ht="27" customHeight="1" x14ac:dyDescent="0.25">
      <c r="A28" s="22" t="s">
        <v>49</v>
      </c>
      <c r="B28" s="22" t="s">
        <v>19</v>
      </c>
      <c r="C28" s="23" t="s">
        <v>69</v>
      </c>
      <c r="D28" s="37" t="s">
        <v>104</v>
      </c>
      <c r="E28" s="8">
        <v>45838</v>
      </c>
      <c r="F28" s="11">
        <f>E29+30</f>
        <v>45886</v>
      </c>
      <c r="G28" s="24">
        <v>2112.64</v>
      </c>
      <c r="H28" s="24">
        <v>2112.64</v>
      </c>
      <c r="I28" s="44">
        <v>0</v>
      </c>
      <c r="J28" s="55" t="s">
        <v>10</v>
      </c>
    </row>
    <row r="29" spans="1:10" s="7" customFormat="1" ht="27" customHeight="1" x14ac:dyDescent="0.25">
      <c r="A29" s="22" t="s">
        <v>49</v>
      </c>
      <c r="B29" s="22" t="s">
        <v>19</v>
      </c>
      <c r="C29" s="23" t="s">
        <v>70</v>
      </c>
      <c r="D29" s="39" t="s">
        <v>103</v>
      </c>
      <c r="E29" s="8">
        <v>45856</v>
      </c>
      <c r="F29" s="11">
        <f t="shared" si="0"/>
        <v>45886</v>
      </c>
      <c r="G29" s="24">
        <v>2758.1</v>
      </c>
      <c r="H29" s="24">
        <v>2758.1</v>
      </c>
      <c r="I29" s="44">
        <v>0</v>
      </c>
      <c r="J29" s="55" t="s">
        <v>10</v>
      </c>
    </row>
    <row r="30" spans="1:10" ht="27" customHeight="1" x14ac:dyDescent="0.25">
      <c r="A30" s="22"/>
      <c r="B30" s="22" t="s">
        <v>33</v>
      </c>
      <c r="C30" s="23" t="s">
        <v>71</v>
      </c>
      <c r="D30" s="36" t="s">
        <v>102</v>
      </c>
      <c r="E30" s="11">
        <v>45792</v>
      </c>
      <c r="F30" s="11">
        <f>E30+30</f>
        <v>45822</v>
      </c>
      <c r="G30" s="24">
        <v>70800</v>
      </c>
      <c r="H30" s="24">
        <v>70800</v>
      </c>
      <c r="I30" s="44">
        <v>0</v>
      </c>
      <c r="J30" s="55" t="s">
        <v>10</v>
      </c>
    </row>
    <row r="31" spans="1:10" ht="27" customHeight="1" x14ac:dyDescent="0.25">
      <c r="A31" s="22" t="s">
        <v>26</v>
      </c>
      <c r="B31" s="22" t="s">
        <v>15</v>
      </c>
      <c r="C31" s="23" t="s">
        <v>72</v>
      </c>
      <c r="D31" s="36" t="s">
        <v>109</v>
      </c>
      <c r="E31" s="12">
        <v>45848</v>
      </c>
      <c r="F31" s="11">
        <f>E31+30</f>
        <v>45878</v>
      </c>
      <c r="G31" s="24">
        <v>38774873</v>
      </c>
      <c r="H31" s="24">
        <v>38774873</v>
      </c>
      <c r="I31" s="44">
        <v>0</v>
      </c>
      <c r="J31" s="55" t="s">
        <v>10</v>
      </c>
    </row>
    <row r="32" spans="1:10" ht="27" customHeight="1" x14ac:dyDescent="0.25">
      <c r="A32" s="22" t="s">
        <v>50</v>
      </c>
      <c r="B32" s="22" t="s">
        <v>34</v>
      </c>
      <c r="C32" s="23" t="s">
        <v>73</v>
      </c>
      <c r="D32" s="36" t="s">
        <v>101</v>
      </c>
      <c r="E32" s="12">
        <v>45811</v>
      </c>
      <c r="F32" s="11">
        <f t="shared" ref="F32:F33" si="1">E32+30</f>
        <v>45841</v>
      </c>
      <c r="G32" s="24">
        <v>89326.28</v>
      </c>
      <c r="H32" s="24">
        <v>89326.28</v>
      </c>
      <c r="I32" s="44">
        <v>0</v>
      </c>
      <c r="J32" s="55" t="s">
        <v>10</v>
      </c>
    </row>
    <row r="33" spans="1:10" ht="27" customHeight="1" x14ac:dyDescent="0.25">
      <c r="A33" s="22" t="s">
        <v>50</v>
      </c>
      <c r="B33" s="22" t="s">
        <v>34</v>
      </c>
      <c r="C33" s="23" t="s">
        <v>74</v>
      </c>
      <c r="D33" s="36" t="s">
        <v>100</v>
      </c>
      <c r="E33" s="10">
        <v>45839</v>
      </c>
      <c r="F33" s="11">
        <f t="shared" si="1"/>
        <v>45869</v>
      </c>
      <c r="G33" s="24">
        <v>89326.28</v>
      </c>
      <c r="H33" s="24">
        <v>89326.28</v>
      </c>
      <c r="I33" s="44">
        <v>0</v>
      </c>
      <c r="J33" s="55" t="s">
        <v>10</v>
      </c>
    </row>
    <row r="34" spans="1:10" ht="27" customHeight="1" x14ac:dyDescent="0.25">
      <c r="A34" s="22" t="s">
        <v>51</v>
      </c>
      <c r="B34" s="22" t="s">
        <v>35</v>
      </c>
      <c r="C34" s="23" t="s">
        <v>75</v>
      </c>
      <c r="D34" s="36" t="s">
        <v>99</v>
      </c>
      <c r="E34" s="10">
        <v>45845</v>
      </c>
      <c r="F34" s="11">
        <f>E34+30</f>
        <v>45875</v>
      </c>
      <c r="G34" s="24">
        <v>65000</v>
      </c>
      <c r="H34" s="24">
        <v>65000</v>
      </c>
      <c r="I34" s="44">
        <v>0</v>
      </c>
      <c r="J34" s="55" t="s">
        <v>10</v>
      </c>
    </row>
    <row r="35" spans="1:10" ht="27" customHeight="1" x14ac:dyDescent="0.25">
      <c r="A35" s="22" t="s">
        <v>52</v>
      </c>
      <c r="B35" s="22" t="s">
        <v>36</v>
      </c>
      <c r="C35" s="23" t="s">
        <v>76</v>
      </c>
      <c r="D35" s="36" t="s">
        <v>98</v>
      </c>
      <c r="E35" s="10">
        <v>45831</v>
      </c>
      <c r="F35" s="11">
        <f>E35+30</f>
        <v>45861</v>
      </c>
      <c r="G35" s="24">
        <v>22621583.719999999</v>
      </c>
      <c r="H35" s="24">
        <v>22621583.719999999</v>
      </c>
      <c r="I35" s="44">
        <v>0</v>
      </c>
      <c r="J35" s="55" t="s">
        <v>10</v>
      </c>
    </row>
    <row r="36" spans="1:10" ht="27" customHeight="1" x14ac:dyDescent="0.25">
      <c r="A36" s="22" t="s">
        <v>52</v>
      </c>
      <c r="B36" s="22" t="s">
        <v>36</v>
      </c>
      <c r="C36" s="23" t="s">
        <v>77</v>
      </c>
      <c r="D36" s="36" t="s">
        <v>97</v>
      </c>
      <c r="E36" s="10">
        <v>45849</v>
      </c>
      <c r="F36" s="11">
        <f t="shared" ref="F36:F38" si="2">E36+30</f>
        <v>45879</v>
      </c>
      <c r="G36" s="24">
        <v>22653408.890000001</v>
      </c>
      <c r="H36" s="24">
        <v>22653408.890000001</v>
      </c>
      <c r="I36" s="44">
        <v>0</v>
      </c>
      <c r="J36" s="55" t="s">
        <v>10</v>
      </c>
    </row>
    <row r="37" spans="1:10" ht="27" customHeight="1" x14ac:dyDescent="0.25">
      <c r="A37" s="22" t="s">
        <v>52</v>
      </c>
      <c r="B37" s="22" t="s">
        <v>36</v>
      </c>
      <c r="C37" s="23" t="s">
        <v>78</v>
      </c>
      <c r="D37" s="36" t="s">
        <v>96</v>
      </c>
      <c r="E37" s="10">
        <v>45831</v>
      </c>
      <c r="F37" s="11">
        <f t="shared" si="2"/>
        <v>45861</v>
      </c>
      <c r="G37" s="24">
        <v>22768399.18</v>
      </c>
      <c r="H37" s="24">
        <v>22768399.18</v>
      </c>
      <c r="I37" s="44">
        <v>0</v>
      </c>
      <c r="J37" s="55" t="s">
        <v>10</v>
      </c>
    </row>
    <row r="38" spans="1:10" ht="60" x14ac:dyDescent="0.25">
      <c r="A38" s="22" t="s">
        <v>52</v>
      </c>
      <c r="B38" s="22" t="s">
        <v>36</v>
      </c>
      <c r="C38" s="23" t="s">
        <v>79</v>
      </c>
      <c r="D38" s="40" t="s">
        <v>95</v>
      </c>
      <c r="E38" s="8">
        <v>45831</v>
      </c>
      <c r="F38" s="11">
        <f t="shared" si="2"/>
        <v>45861</v>
      </c>
      <c r="G38" s="24">
        <v>22772277.960000001</v>
      </c>
      <c r="H38" s="24">
        <v>22772277.960000001</v>
      </c>
      <c r="I38" s="44">
        <v>0</v>
      </c>
      <c r="J38" s="55" t="s">
        <v>10</v>
      </c>
    </row>
    <row r="39" spans="1:10" ht="60" x14ac:dyDescent="0.25">
      <c r="A39" s="22" t="s">
        <v>53</v>
      </c>
      <c r="B39" s="22" t="s">
        <v>37</v>
      </c>
      <c r="C39" s="23" t="s">
        <v>80</v>
      </c>
      <c r="D39" s="40" t="s">
        <v>94</v>
      </c>
      <c r="E39" s="8">
        <v>45832</v>
      </c>
      <c r="F39" s="9">
        <f>E39+30</f>
        <v>45862</v>
      </c>
      <c r="G39" s="24">
        <v>285763.81</v>
      </c>
      <c r="H39" s="24">
        <v>285763.81</v>
      </c>
      <c r="I39" s="44">
        <v>0</v>
      </c>
      <c r="J39" s="55" t="s">
        <v>10</v>
      </c>
    </row>
    <row r="40" spans="1:10" ht="60" x14ac:dyDescent="0.25">
      <c r="A40" s="22" t="s">
        <v>54</v>
      </c>
      <c r="B40" s="22" t="s">
        <v>17</v>
      </c>
      <c r="C40" s="23" t="s">
        <v>81</v>
      </c>
      <c r="D40" s="40" t="s">
        <v>93</v>
      </c>
      <c r="E40" s="8">
        <v>45779</v>
      </c>
      <c r="F40" s="9">
        <f>E40+30</f>
        <v>45809</v>
      </c>
      <c r="G40" s="24">
        <v>4484</v>
      </c>
      <c r="H40" s="24">
        <v>4484</v>
      </c>
      <c r="I40" s="44">
        <v>0</v>
      </c>
      <c r="J40" s="55" t="s">
        <v>10</v>
      </c>
    </row>
    <row r="41" spans="1:10" ht="120" x14ac:dyDescent="0.25">
      <c r="A41" s="22" t="s">
        <v>55</v>
      </c>
      <c r="B41" s="22" t="s">
        <v>38</v>
      </c>
      <c r="C41" s="23" t="s">
        <v>82</v>
      </c>
      <c r="D41" s="41" t="s">
        <v>92</v>
      </c>
      <c r="E41" s="26">
        <v>45814</v>
      </c>
      <c r="F41" s="9">
        <f>E41+30</f>
        <v>45844</v>
      </c>
      <c r="G41" s="24">
        <v>39300</v>
      </c>
      <c r="H41" s="24">
        <v>39300</v>
      </c>
      <c r="I41" s="44">
        <v>0</v>
      </c>
      <c r="J41" s="55" t="s">
        <v>10</v>
      </c>
    </row>
    <row r="42" spans="1:10" x14ac:dyDescent="0.25">
      <c r="A42" s="27"/>
      <c r="B42" s="27"/>
      <c r="C42" s="28"/>
      <c r="D42" s="42"/>
      <c r="E42" s="29"/>
      <c r="F42" s="30"/>
      <c r="G42" s="31"/>
      <c r="H42" s="31"/>
      <c r="I42" s="31"/>
      <c r="J42" s="32"/>
    </row>
    <row r="43" spans="1:10" x14ac:dyDescent="0.25">
      <c r="A43" s="27"/>
      <c r="B43" s="27"/>
      <c r="C43" s="28"/>
      <c r="D43" s="42"/>
      <c r="E43" s="29"/>
      <c r="F43" s="30"/>
      <c r="G43" s="31"/>
      <c r="H43" s="31"/>
      <c r="I43" s="31"/>
      <c r="J43" s="32"/>
    </row>
    <row r="44" spans="1:10" x14ac:dyDescent="0.25">
      <c r="A44" s="27"/>
      <c r="B44" s="27"/>
      <c r="C44" s="28"/>
      <c r="D44" s="42"/>
      <c r="E44" s="29"/>
      <c r="F44" s="30"/>
      <c r="G44" s="31"/>
      <c r="H44" s="31"/>
      <c r="I44" s="31"/>
      <c r="J44" s="32"/>
    </row>
    <row r="45" spans="1:10" x14ac:dyDescent="0.25">
      <c r="A45" s="33"/>
      <c r="B45" s="56" t="s">
        <v>20</v>
      </c>
      <c r="C45" s="56"/>
      <c r="E45" s="57" t="s">
        <v>21</v>
      </c>
      <c r="F45" s="57"/>
      <c r="G45" s="57"/>
    </row>
    <row r="46" spans="1:10" x14ac:dyDescent="0.25">
      <c r="A46" s="34" t="s">
        <v>22</v>
      </c>
      <c r="B46" s="58" t="s">
        <v>23</v>
      </c>
      <c r="C46" s="58"/>
      <c r="E46" s="59" t="s">
        <v>24</v>
      </c>
      <c r="F46" s="59"/>
      <c r="G46" s="59"/>
    </row>
  </sheetData>
  <mergeCells count="6">
    <mergeCell ref="B45:C45"/>
    <mergeCell ref="E45:G45"/>
    <mergeCell ref="B46:C46"/>
    <mergeCell ref="E46:G46"/>
    <mergeCell ref="A10:J10"/>
    <mergeCell ref="A11:J11"/>
  </mergeCells>
  <phoneticPr fontId="3" type="noConversion"/>
  <printOptions horizontalCentered="1"/>
  <pageMargins left="0.23622047244094491" right="0.19685039370078741" top="0.35433070866141736" bottom="0.15748031496062992" header="0.31496062992125984" footer="0.11811023622047245"/>
  <pageSetup paperSize="144" scale="57" fitToHeight="0" orientation="landscape" horizontalDpi="4294967293" r:id="rId1"/>
  <ignoredErrors>
    <ignoredError sqref="A14:A22 A25:A29 A31:A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Mirian Rocio Jaime German</dc:creator>
  <cp:keywords/>
  <dc:description/>
  <cp:lastModifiedBy>Rafael Esteban Martinez Estrella</cp:lastModifiedBy>
  <cp:revision/>
  <cp:lastPrinted>2025-08-11T13:16:22Z</cp:lastPrinted>
  <dcterms:created xsi:type="dcterms:W3CDTF">2021-10-08T12:23:05Z</dcterms:created>
  <dcterms:modified xsi:type="dcterms:W3CDTF">2025-08-11T13:20:51Z</dcterms:modified>
  <cp:category/>
  <cp:contentStatus/>
</cp:coreProperties>
</file>