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rafael_martinez_inabima_gob_do/Documents/Escritorio/Rafael Martinez/Documents/Documents/INDUCCION/TRANSPARENCIA 2025 MIRIAN/3-MARZO-2025/"/>
    </mc:Choice>
  </mc:AlternateContent>
  <xr:revisionPtr revIDLastSave="1321" documentId="8_{6A49D032-BF4C-4CAF-9FDF-3BF687D8171F}" xr6:coauthVersionLast="47" xr6:coauthVersionMax="47" xr10:uidLastSave="{D84BEA09-E0A6-4788-8597-D1FCDFFFEFDC}"/>
  <bookViews>
    <workbookView xWindow="-120" yWindow="-120" windowWidth="29040" windowHeight="15720" xr2:uid="{00000000-000D-0000-FFFF-FFFF00000000}"/>
  </bookViews>
  <sheets>
    <sheet name="ESTADO CXP AL31 DE MARZO 2025" sheetId="3" r:id="rId1"/>
  </sheets>
  <definedNames>
    <definedName name="_xlnm._FilterDatabase" localSheetId="0" hidden="1">'ESTADO CXP AL31 DE MARZO 2025'!$A$13:$G$13</definedName>
    <definedName name="_xlnm.Print_Area" localSheetId="0">'ESTADO CXP AL31 DE MARZO 2025'!$A$1:$G$133</definedName>
    <definedName name="_xlnm.Print_Titles" localSheetId="0">'ESTADO CXP AL31 DE MARZO 2025'!$13:$13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6" i="3" l="1"/>
  <c r="G46" i="3" l="1"/>
  <c r="G47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97" i="3"/>
  <c r="G14" i="3"/>
  <c r="G15" i="3"/>
  <c r="G16" i="3"/>
  <c r="G17" i="3"/>
  <c r="G91" i="3" l="1"/>
  <c r="G92" i="3"/>
  <c r="G93" i="3"/>
  <c r="G94" i="3"/>
  <c r="G95" i="3"/>
  <c r="G96" i="3"/>
  <c r="G90" i="3"/>
  <c r="G89" i="3"/>
  <c r="G88" i="3"/>
  <c r="G86" i="3"/>
  <c r="G87" i="3"/>
  <c r="G79" i="3"/>
  <c r="G80" i="3"/>
  <c r="G81" i="3"/>
  <c r="G82" i="3"/>
  <c r="G83" i="3"/>
  <c r="G84" i="3"/>
  <c r="G85" i="3"/>
  <c r="G78" i="3"/>
  <c r="G38" i="3" l="1"/>
  <c r="G39" i="3"/>
  <c r="G42" i="3"/>
  <c r="G43" i="3"/>
  <c r="G44" i="3"/>
  <c r="G45" i="3"/>
  <c r="G36" i="3"/>
  <c r="G37" i="3"/>
  <c r="G73" i="3"/>
  <c r="G74" i="3"/>
  <c r="G75" i="3"/>
  <c r="G76" i="3"/>
  <c r="G77" i="3"/>
  <c r="G58" i="3" l="1"/>
  <c r="G30" i="3"/>
  <c r="G31" i="3"/>
  <c r="G68" i="3" l="1"/>
  <c r="G67" i="3" l="1"/>
  <c r="G69" i="3"/>
  <c r="G70" i="3"/>
  <c r="G71" i="3"/>
  <c r="G72" i="3"/>
  <c r="G59" i="3"/>
  <c r="G19" i="3"/>
  <c r="G26" i="3" l="1"/>
  <c r="G27" i="3"/>
  <c r="G28" i="3"/>
  <c r="G29" i="3"/>
  <c r="G57" i="3"/>
  <c r="G56" i="3"/>
  <c r="G52" i="3" l="1"/>
  <c r="G51" i="3"/>
  <c r="G62" i="3"/>
  <c r="G60" i="3"/>
  <c r="G48" i="3"/>
  <c r="G54" i="3" l="1"/>
  <c r="G18" i="3"/>
  <c r="G20" i="3"/>
  <c r="G21" i="3"/>
  <c r="G22" i="3"/>
  <c r="G23" i="3"/>
  <c r="G24" i="3"/>
  <c r="G25" i="3"/>
  <c r="G32" i="3"/>
  <c r="G33" i="3"/>
  <c r="G34" i="3"/>
  <c r="G35" i="3"/>
  <c r="G40" i="3"/>
  <c r="G41" i="3"/>
  <c r="G49" i="3"/>
  <c r="G53" i="3"/>
  <c r="G55" i="3"/>
  <c r="G63" i="3"/>
  <c r="G64" i="3"/>
  <c r="G65" i="3"/>
  <c r="G66" i="3"/>
  <c r="G50" i="3"/>
  <c r="G61" i="3"/>
</calcChain>
</file>

<file path=xl/sharedStrings.xml><?xml version="1.0" encoding="utf-8"?>
<sst xmlns="http://schemas.openxmlformats.org/spreadsheetml/2006/main" count="463" uniqueCount="250">
  <si>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</si>
  <si>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</si>
  <si>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</si>
  <si>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</si>
  <si>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</si>
  <si>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</si>
  <si>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</si>
  <si>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</si>
  <si>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</si>
  <si>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</si>
  <si>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</si>
  <si>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</si>
  <si>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</si>
  <si>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</si>
  <si>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</si>
  <si>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</si>
  <si>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</si>
  <si>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</si>
  <si>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</si>
  <si>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</si>
  <si>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</si>
  <si>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</si>
  <si>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B1500340144</t>
  </si>
  <si>
    <t>B1500000567</t>
  </si>
  <si>
    <t>2.3.9.3.01</t>
  </si>
  <si>
    <t>Residuos Clasificados Diversos SRL (RESICLA)</t>
  </si>
  <si>
    <t>2.2.1.8.01</t>
  </si>
  <si>
    <t>2.2.5.1.01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</si>
  <si>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</si>
  <si>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</si>
  <si>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</si>
  <si>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</si>
  <si>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</si>
  <si>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</si>
  <si>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</si>
  <si>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</si>
  <si>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</si>
  <si>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</si>
  <si>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</si>
  <si>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</si>
  <si>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</si>
  <si>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</si>
  <si>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TOMAS GOMEZ CHECO SRL</t>
  </si>
  <si>
    <t>2.2.7.2.06</t>
  </si>
  <si>
    <t>B1500002206</t>
  </si>
  <si>
    <t>B1500002207</t>
  </si>
  <si>
    <t>B1500002208</t>
  </si>
  <si>
    <t>B1500002209</t>
  </si>
  <si>
    <t>B1500002210</t>
  </si>
  <si>
    <t>INNOVA 4D DOMINICANA, SRL</t>
  </si>
  <si>
    <t>Adquisición de materiales odontológicos SEPTIEMBRE 2024.</t>
  </si>
  <si>
    <t>B1500000130</t>
  </si>
  <si>
    <t>B1500000131</t>
  </si>
  <si>
    <t>B1500002294</t>
  </si>
  <si>
    <t>B1500002291</t>
  </si>
  <si>
    <t>B1500002292</t>
  </si>
  <si>
    <t xml:space="preserve">OROZCO EXTERMINACIONES </t>
  </si>
  <si>
    <t>2.2.8.5.01</t>
  </si>
  <si>
    <t>2.3.9.1.01</t>
  </si>
  <si>
    <t>B1500002453</t>
  </si>
  <si>
    <t>B1500002454</t>
  </si>
  <si>
    <t>B1500002455</t>
  </si>
  <si>
    <t>B1500000135</t>
  </si>
  <si>
    <t>Adquisición de materiales odontológicos  2024.</t>
  </si>
  <si>
    <t>B1500018191</t>
  </si>
  <si>
    <t>2.3.9.6.01</t>
  </si>
  <si>
    <t>B &amp; F MERCANTIL, SRL</t>
  </si>
  <si>
    <t>B1500001008</t>
  </si>
  <si>
    <t>CASTING SCORPION, SRL</t>
  </si>
  <si>
    <t>EDYJCSA, SRL</t>
  </si>
  <si>
    <t>B1500000671</t>
  </si>
  <si>
    <t>GTG INDUSTRIAL, S. R.L.</t>
  </si>
  <si>
    <t>B1500004665</t>
  </si>
  <si>
    <t>B1500000834</t>
  </si>
  <si>
    <t xml:space="preserve">MEDCORP SOLUTIONS SRL </t>
  </si>
  <si>
    <t>B1500000002</t>
  </si>
  <si>
    <t>MEDICONA DENTAL</t>
  </si>
  <si>
    <t>B1500000167</t>
  </si>
  <si>
    <t>OMX MULTISERVICIOS SRL</t>
  </si>
  <si>
    <t>B1500000446</t>
  </si>
  <si>
    <t>B1500000280</t>
  </si>
  <si>
    <t>R.Q.D. HIGIENICOS, SRL</t>
  </si>
  <si>
    <t>B1500000571</t>
  </si>
  <si>
    <t>RONNY PUBLICIDAD SRL</t>
  </si>
  <si>
    <t>B1500000260</t>
  </si>
  <si>
    <t>B1500018221</t>
  </si>
  <si>
    <t>TRANSVER SRL</t>
  </si>
  <si>
    <t>B1500000410</t>
  </si>
  <si>
    <t>Serv. Mantenimiento preventivo de ascensores DIC 2024</t>
  </si>
  <si>
    <t>2.3.3.1.01</t>
  </si>
  <si>
    <t>2.2.2.2.01</t>
  </si>
  <si>
    <t>Abastecimientos Comerciales FJJ, SRL.</t>
  </si>
  <si>
    <t>B1500000859</t>
  </si>
  <si>
    <t>B1500002670</t>
  </si>
  <si>
    <t>B1500002671</t>
  </si>
  <si>
    <t>B1500002672</t>
  </si>
  <si>
    <t>GRULANTIG, S.R.L.</t>
  </si>
  <si>
    <t>B1500000313</t>
  </si>
  <si>
    <t>Servicio de alquiler bimensual  ENERO/FEBRERO 2025</t>
  </si>
  <si>
    <t>GRUPO FARZANA</t>
  </si>
  <si>
    <t>B1500000072</t>
  </si>
  <si>
    <t>B1500000071</t>
  </si>
  <si>
    <t>INVERSIONES SANFRA SRL</t>
  </si>
  <si>
    <t>B1500000929</t>
  </si>
  <si>
    <t>INVERSIONES TEJEDA VALERA FD SRL (INTEVAL)</t>
  </si>
  <si>
    <t>B1500000931</t>
  </si>
  <si>
    <t>MINDEZA TRADING, SRL</t>
  </si>
  <si>
    <t>B1500000124</t>
  </si>
  <si>
    <t>Muñoz Concepto Mobiliario S.R.L</t>
  </si>
  <si>
    <t>B1500001991</t>
  </si>
  <si>
    <t>B1500000288</t>
  </si>
  <si>
    <t>PLAZA BRIJET (JOSE ANTONIO DUARTE CRUCETA)</t>
  </si>
  <si>
    <t>B1500000025</t>
  </si>
  <si>
    <t>Pago alquiler diciembre 2024 y enero 2025 San francisco de Macorís.</t>
  </si>
  <si>
    <t>REFRICLIMA HF, SRL</t>
  </si>
  <si>
    <t>B1500001113</t>
  </si>
  <si>
    <t>B1500000517</t>
  </si>
  <si>
    <t>RESOLUCION TECNICA ALDASO</t>
  </si>
  <si>
    <t>Servicio de mantenimiento de portón eléctrico ENERO 2025</t>
  </si>
  <si>
    <t>TIENDA JIMENEZ SRL</t>
  </si>
  <si>
    <t>B1500000475</t>
  </si>
  <si>
    <t>B1500018229</t>
  </si>
  <si>
    <t>B1500018226</t>
  </si>
  <si>
    <t>B1500018225</t>
  </si>
  <si>
    <t>B1500018231</t>
  </si>
  <si>
    <t>B1500018233</t>
  </si>
  <si>
    <t>B1500018243</t>
  </si>
  <si>
    <t>B1500018254</t>
  </si>
  <si>
    <t>B1500000413</t>
  </si>
  <si>
    <t>Serv. Mantenimiento preventivo de ascensores ENERO 2025</t>
  </si>
  <si>
    <t>2.3.9.5.01</t>
  </si>
  <si>
    <t>2.2.7.1.02</t>
  </si>
  <si>
    <t>2.3.9.2.01</t>
  </si>
  <si>
    <t>2.6.5.4.01</t>
  </si>
  <si>
    <t>2.2.7.1.01</t>
  </si>
  <si>
    <t>2.3.3.2.01</t>
  </si>
  <si>
    <t>DELSOL ENTERPRISE, SRL</t>
  </si>
  <si>
    <t>B1500000198</t>
  </si>
  <si>
    <t>GRUPO HICIANO (GRUHINC)</t>
  </si>
  <si>
    <t>B1500000110</t>
  </si>
  <si>
    <t xml:space="preserve">KREATISSET STUDIOKREATIVO SRL </t>
  </si>
  <si>
    <t>B1500000009</t>
  </si>
  <si>
    <t xml:space="preserve">MAPFRE BHD- SEGUROS </t>
  </si>
  <si>
    <t xml:space="preserve">SUBE TECHNOLOGIES AND SERVICES </t>
  </si>
  <si>
    <t>B1500000103</t>
  </si>
  <si>
    <t>B1500018256</t>
  </si>
  <si>
    <t>B1500018260</t>
  </si>
  <si>
    <t>B1500018261</t>
  </si>
  <si>
    <t>B1500018277</t>
  </si>
  <si>
    <t>B1500018276</t>
  </si>
  <si>
    <t>2.2.8.7.04</t>
  </si>
  <si>
    <t>2.2.5.2.02</t>
  </si>
  <si>
    <t>2.2.9.2.03</t>
  </si>
  <si>
    <t>2.2.8.5.02</t>
  </si>
  <si>
    <t>2.2.6.3.01</t>
  </si>
  <si>
    <t>2.3.1.3.03</t>
  </si>
  <si>
    <t>Correspondiente al 31 marzo 2025</t>
  </si>
  <si>
    <t>Adq. De materiales de limpieza para uso de la institución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</si>
  <si>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</si>
  <si>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</si>
  <si>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</si>
  <si>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</si>
  <si>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02/09/2022</t>
  </si>
  <si>
    <t>Adq. De batera lth 12V  para ser usadas en la institución</t>
  </si>
  <si>
    <t>B1500001005</t>
  </si>
  <si>
    <t>Adq. De artículos de cocina varios para uso de actividades diversas de la Institución.</t>
  </si>
  <si>
    <t>Servicio de mantenimiento de vehículo de la Institución</t>
  </si>
  <si>
    <t>B1500002673</t>
  </si>
  <si>
    <t>B1500002674</t>
  </si>
  <si>
    <t>Consejo Nacional de la Seguridad Social</t>
  </si>
  <si>
    <t>B1500000274</t>
  </si>
  <si>
    <t>Servicio de evaluación y calificación de grado de discapacidad CMR a Maestros feb 2025</t>
  </si>
  <si>
    <t>Servicio de lavandería de manteles y bambalinas de uso de la Institución</t>
  </si>
  <si>
    <t>B1500000202</t>
  </si>
  <si>
    <t>Servicio Energía Eléctrica febrero  2023 La vega</t>
  </si>
  <si>
    <t>Adq. De material gastable para uso de la institución</t>
  </si>
  <si>
    <t>Servicio de suministro e instalación de piso y readecuación del depto. de jubilación y pensión INABIMA.</t>
  </si>
  <si>
    <t>Servicio de reparación y adecuación de sede y plaza Aurora(suministro e instalación de: panel de yeso, sheetrock,baños plaza aurora etc.)</t>
  </si>
  <si>
    <t>Servicio de catering para colaboradores del INABIMA por ridesgur food dominicana desde el 14 ENERO AL 13 FEB 2025</t>
  </si>
  <si>
    <t>B1500000118</t>
  </si>
  <si>
    <t>Servicio de catering para colaboradores del INABIMA por ridesgur food dominicana desde el 14 feb AL 13 marzo 2025</t>
  </si>
  <si>
    <t>B1500000102</t>
  </si>
  <si>
    <t>Servicio de catering para colaboradores del INABIMA por ridesgur food dominicana desde el 23 de nov al 13 de enero 2025</t>
  </si>
  <si>
    <t>Adquisición de artículos de limpieza para uso de la Institución</t>
  </si>
  <si>
    <t>INDUMESA (INDUSTRIA DE MUEBLES METALICOS, SRL)</t>
  </si>
  <si>
    <t>B1500000089</t>
  </si>
  <si>
    <t>Suministro e instalación de (23) estantería módulos de 6 niveles, hierro galvanizado color gris.</t>
  </si>
  <si>
    <t>Aporte para cubrir curso presencial "Diseño, Ejecución y evaluación de proyectos" del 19 oc al 21 nov. 2023</t>
  </si>
  <si>
    <t>Aporte para cubrir costo "Diplomado Gestión Publica alineado a los objetivos Sostenible "del 16 de sep. al 16 de nov. 2024</t>
  </si>
  <si>
    <t>Adq. De artículos de limpieza para usos de la Institución</t>
  </si>
  <si>
    <t>Jardín Ilusiones, SRL</t>
  </si>
  <si>
    <t>B1500003449</t>
  </si>
  <si>
    <t>Servicio de floristería para diferentes actividades del INABIMA</t>
  </si>
  <si>
    <t>B1500003486</t>
  </si>
  <si>
    <t>B1500003517</t>
  </si>
  <si>
    <t>B1500003521</t>
  </si>
  <si>
    <t>JUAN CARLOS DE LEON GUILLEN</t>
  </si>
  <si>
    <t>B1500000028</t>
  </si>
  <si>
    <t>Servicio de acto de notificación alguacil suprema corte de Justicia (4)</t>
  </si>
  <si>
    <t>KONCEPTO</t>
  </si>
  <si>
    <t>B1500003775</t>
  </si>
  <si>
    <t>Servicio de refrigerios pre-empacados  para diferentes actividades del INABIMA</t>
  </si>
  <si>
    <t>Adq. De (378) envase de cristal con dulces variados día de la amistad para colaboradores de la Institución</t>
  </si>
  <si>
    <t>E450000000088</t>
  </si>
  <si>
    <t>Pago seg. de vida cred. póliza 6430120001705 PLAN DE RETIRO marzo 2025</t>
  </si>
  <si>
    <t>Mantenimiento preventivo a rayos X dentales plan odontológico.</t>
  </si>
  <si>
    <t>Adq. De materiales odontológicos.</t>
  </si>
  <si>
    <t>Adq. Libretas de notas con tapa de bambú y bolígrafo (150) colaboradores del INABIMA</t>
  </si>
  <si>
    <t xml:space="preserve">Moto Maritza, SRL </t>
  </si>
  <si>
    <t>B1500000806</t>
  </si>
  <si>
    <t>Servicio de mantenimiento vehículos de la Institución</t>
  </si>
  <si>
    <t>B1500000807</t>
  </si>
  <si>
    <t>Adq. Gabinetes, topes paneles y conectores para remodelación área de la Institución</t>
  </si>
  <si>
    <t>B1500002017</t>
  </si>
  <si>
    <t>Adq. Sillón ejecutivo para área de la Institución</t>
  </si>
  <si>
    <t>Servicio de fumigación sede y centros de servicio INABIMA</t>
  </si>
  <si>
    <t>B1500000303</t>
  </si>
  <si>
    <t>Adq. De artículos de limpieza  e higiene para uso de la institución</t>
  </si>
  <si>
    <t xml:space="preserve">Adquisición de (3) tres aires acondicionado para uso de la sede Central y Barahona </t>
  </si>
  <si>
    <t>Servicio de recolección y disposición final de residuos biomédicos, químicos y desechos odontológicos DEL 10 de enero 2025</t>
  </si>
  <si>
    <t>Servicio confección de letreros para cambio de grafica del INABIMA</t>
  </si>
  <si>
    <t>SENASA</t>
  </si>
  <si>
    <t>E450000001644</t>
  </si>
  <si>
    <t xml:space="preserve">Pago de póliza de seguro complementario COLABORADORES del INABIMA del 01 AL 30 DE ABRIL 2025 </t>
  </si>
  <si>
    <t>Serv. De (1) mantenimiento correctivo ascensor dic 2024 y (4)patines contrapeso para ascensor enero 2025</t>
  </si>
  <si>
    <t>Serv. De (1) mantenimiento correctivo ascensor dic 2024 y (4)patines contrapeso para ascensor</t>
  </si>
  <si>
    <t>B1500000750</t>
  </si>
  <si>
    <t xml:space="preserve">Servicio de mantenimiento y Lavado de los vehículos de la  Institución </t>
  </si>
  <si>
    <t>B1500018312</t>
  </si>
  <si>
    <t>B1500018307</t>
  </si>
  <si>
    <t>B1500018301</t>
  </si>
  <si>
    <t>B1500018300</t>
  </si>
  <si>
    <t>B1500018299</t>
  </si>
  <si>
    <t>B1500018291</t>
  </si>
  <si>
    <t>B1500018289</t>
  </si>
  <si>
    <t>TURISTRANS</t>
  </si>
  <si>
    <t>B1500000817</t>
  </si>
  <si>
    <t>Pago de alquiler de 1 autobús transporte 50 pasajeros desde santo Domingo plaza aurora a provincia Hermanas Mirabal (salcedo) ida y vuelta.</t>
  </si>
  <si>
    <t>B1500000812</t>
  </si>
  <si>
    <t>Pago de alquiler de 1 autobús transporte 50 pasajeros desde santo Domingo plaza aurora a Altos de Chavón (ida y vuelta)</t>
  </si>
  <si>
    <t>B1500001009</t>
  </si>
  <si>
    <t>2.2.8.7.02</t>
  </si>
  <si>
    <t>2.2.9.2.01</t>
  </si>
  <si>
    <t>2.2.4.1.01</t>
  </si>
  <si>
    <t>2.6.1.1.01</t>
  </si>
  <si>
    <t>CLARO</t>
  </si>
  <si>
    <t>E450000071788</t>
  </si>
  <si>
    <t>Servicio telefonico mes de marzo 2025</t>
  </si>
  <si>
    <t>E450000071657</t>
  </si>
  <si>
    <t>2.2.1.3.01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</si>
</sst>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33333"/>
      <name val="Times New Roman"/>
      <family val="1"/>
    </font>
    <font>
      <sz val="12"/>
      <color indexed="63"/>
      <name val="Times New Roman"/>
      <family val="1"/>
    </font>
    <font>
      <sz val="1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  <xf numFmtId="0" fontId="14" fillId="5" borderId="0" applyNumberFormat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wrapText="1"/>
    </xf>
    <xf numFmtId="14" fontId="11" fillId="0" borderId="3" xfId="2" applyNumberFormat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right" vertical="center" wrapText="1"/>
    </xf>
    <xf numFmtId="43" fontId="8" fillId="0" borderId="15" xfId="1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2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3" fontId="11" fillId="0" borderId="2" xfId="0" applyNumberFormat="1" applyFont="1" applyBorder="1" applyAlignment="1">
      <alignment horizontal="left"/>
    </xf>
    <xf numFmtId="43" fontId="11" fillId="0" borderId="2" xfId="0" applyNumberFormat="1" applyFont="1" applyBorder="1" applyAlignment="1">
      <alignment horizontal="center"/>
    </xf>
    <xf numFmtId="4" fontId="13" fillId="0" borderId="2" xfId="0" applyNumberFormat="1" applyFont="1" applyBorder="1" applyAlignment="1">
      <alignment horizontal="center" vertical="center" wrapText="1"/>
    </xf>
    <xf numFmtId="43" fontId="0" fillId="0" borderId="2" xfId="2" applyNumberFormat="1" applyFont="1" applyFill="1" applyBorder="1" applyAlignment="1">
      <alignment horizontal="center"/>
    </xf>
    <xf numFmtId="4" fontId="15" fillId="0" borderId="2" xfId="3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14" fontId="0" fillId="0" borderId="10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3" xfId="2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43" fontId="0" fillId="0" borderId="2" xfId="0" applyNumberFormat="1" applyBorder="1"/>
    <xf numFmtId="0" fontId="0" fillId="0" borderId="0" xfId="0" applyAlignment="1">
      <alignment vertical="center" wrapText="1"/>
    </xf>
    <xf numFmtId="43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12" xfId="0" applyNumberFormat="1" applyBorder="1" applyAlignment="1">
      <alignment horizontal="center"/>
    </xf>
    <xf numFmtId="4" fontId="1" fillId="0" borderId="2" xfId="0" applyNumberFormat="1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14" fontId="1" fillId="0" borderId="2" xfId="2" applyNumberFormat="1" applyFont="1" applyFill="1" applyBorder="1" applyAlignment="1">
      <alignment horizontal="right"/>
    </xf>
    <xf numFmtId="14" fontId="1" fillId="0" borderId="2" xfId="0" applyNumberFormat="1" applyFont="1" applyBorder="1"/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14" fontId="11" fillId="0" borderId="2" xfId="0" applyNumberFormat="1" applyFont="1" applyBorder="1" applyAlignment="1">
      <alignment horizontal="right"/>
    </xf>
    <xf numFmtId="4" fontId="1" fillId="0" borderId="16" xfId="0" applyNumberFormat="1" applyFont="1" applyBorder="1" applyAlignment="1">
      <alignment horizontal="left" wrapText="1"/>
    </xf>
    <xf numFmtId="4" fontId="1" fillId="0" borderId="2" xfId="0" applyNumberFormat="1" applyFont="1" applyBorder="1" applyAlignment="1">
      <alignment horizontal="left"/>
    </xf>
    <xf numFmtId="164" fontId="1" fillId="0" borderId="2" xfId="2" applyNumberFormat="1" applyFont="1" applyFill="1" applyBorder="1" applyAlignment="1"/>
    <xf numFmtId="0" fontId="12" fillId="0" borderId="2" xfId="0" applyFont="1" applyBorder="1"/>
    <xf numFmtId="4" fontId="1" fillId="0" borderId="2" xfId="2" applyNumberFormat="1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top"/>
    </xf>
    <xf numFmtId="4" fontId="11" fillId="0" borderId="11" xfId="0" applyNumberFormat="1" applyFont="1" applyBorder="1" applyAlignment="1">
      <alignment horizontal="left" wrapText="1"/>
    </xf>
    <xf numFmtId="14" fontId="11" fillId="0" borderId="11" xfId="0" applyNumberFormat="1" applyFont="1" applyBorder="1" applyAlignment="1">
      <alignment horizontal="right"/>
    </xf>
    <xf numFmtId="0" fontId="11" fillId="0" borderId="11" xfId="0" applyFont="1" applyBorder="1" applyAlignment="1">
      <alignment wrapText="1"/>
    </xf>
    <xf numFmtId="4" fontId="11" fillId="0" borderId="2" xfId="0" applyNumberFormat="1" applyFont="1" applyBorder="1" applyAlignment="1">
      <alignment horizontal="left" wrapText="1"/>
    </xf>
    <xf numFmtId="0" fontId="1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12" fillId="0" borderId="16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43" fontId="2" fillId="0" borderId="0" xfId="0" applyNumberFormat="1" applyFont="1"/>
    <xf numFmtId="0" fontId="1" fillId="0" borderId="16" xfId="0" applyFont="1" applyBorder="1" applyAlignment="1">
      <alignment wrapText="1"/>
    </xf>
    <xf numFmtId="0" fontId="1" fillId="0" borderId="2" xfId="2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/>
    </xf>
  </cellXfs>
  <cellStyles count="4">
    <cellStyle name="Bueno" xfId="3" builtinId="26"/>
    <cellStyle name="Millares" xfId="1" builtinId="3"/>
    <cellStyle name="Normal" xfId="0" builtinId="0"/>
    <cellStyle name="Notas" xfId="2" builtinId="1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2928875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H133"/>
  <sheetViews>
    <sheetView showGridLines="0" tabSelected="1" showWhiteSpace="0" view="pageLayout" zoomScaleNormal="110" workbookViewId="0">
      <selection activeCell="E8" sqref="E8"/>
    </sheetView>
  </sheetViews>
  <sheetFormatPr baseColWidth="10" defaultRowHeight="15" x14ac:dyDescent="0.25"/>
  <cols>
    <col min="1" max="1" width="12.7109375" style="41" customWidth="1"/>
    <col min="2" max="2" width="16.7109375" style="20" customWidth="1"/>
    <col min="3" max="3" width="38.140625" style="25" customWidth="1"/>
    <col min="4" max="4" width="47.140625" style="19" customWidth="1"/>
    <col min="5" max="5" width="15.42578125" style="20" customWidth="1"/>
    <col min="6" max="6" width="16.28515625" style="26" customWidth="1"/>
    <col min="7" max="7" width="15.7109375" style="20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36"/>
      <c r="B4" s="2"/>
      <c r="C4" s="3"/>
      <c r="D4" s="4"/>
      <c r="E4" s="1"/>
      <c r="F4" s="5"/>
      <c r="G4" s="2"/>
    </row>
    <row r="5" spans="1:7" x14ac:dyDescent="0.25">
      <c r="A5" s="36"/>
      <c r="B5" s="2"/>
      <c r="C5" s="3"/>
      <c r="D5" s="4"/>
      <c r="E5" s="1"/>
      <c r="F5" s="5"/>
      <c r="G5" s="2"/>
    </row>
    <row r="6" spans="1:7" x14ac:dyDescent="0.25">
      <c r="A6" s="36"/>
      <c r="B6" s="2"/>
      <c r="C6" s="7" t="s">
        <v>0</v>
      </c>
      <c r="D6" s="4"/>
      <c r="E6" s="8"/>
      <c r="F6" s="5"/>
      <c r="G6" s="2"/>
    </row>
    <row r="7" spans="1:7" x14ac:dyDescent="0.25">
      <c r="A7" s="36"/>
      <c r="B7" s="2"/>
      <c r="C7" s="7"/>
      <c r="D7" s="4"/>
      <c r="E7" s="8"/>
      <c r="F7" s="5"/>
      <c r="G7" s="2"/>
    </row>
    <row r="8" spans="1:7" x14ac:dyDescent="0.25">
      <c r="A8" s="36"/>
      <c r="B8" s="2"/>
      <c r="C8" s="7"/>
      <c r="D8" s="4"/>
      <c r="E8" s="8"/>
      <c r="F8" s="5"/>
      <c r="G8" s="2"/>
    </row>
    <row r="9" spans="1:7" ht="9.75" customHeight="1" x14ac:dyDescent="0.3">
      <c r="A9" s="37"/>
      <c r="B9" s="10"/>
      <c r="C9" s="11"/>
      <c r="D9" s="12"/>
      <c r="E9" s="9"/>
      <c r="F9" s="13"/>
      <c r="G9" s="10"/>
    </row>
    <row r="10" spans="1:7" ht="18.75" x14ac:dyDescent="0.25">
      <c r="A10" s="92" t="s">
        <v>7</v>
      </c>
      <c r="B10" s="92"/>
      <c r="C10" s="92"/>
      <c r="D10" s="92"/>
      <c r="E10" s="92"/>
      <c r="F10" s="92"/>
      <c r="G10" s="92"/>
    </row>
    <row r="11" spans="1:7" ht="18" customHeight="1" x14ac:dyDescent="0.25">
      <c r="A11" s="92" t="s">
        <v>156</v>
      </c>
      <c r="B11" s="92"/>
      <c r="C11" s="92"/>
      <c r="D11" s="92"/>
      <c r="E11" s="92"/>
      <c r="F11" s="92"/>
      <c r="G11" s="92"/>
    </row>
    <row r="12" spans="1:7" ht="15.75" thickBot="1" x14ac:dyDescent="0.3">
      <c r="A12" s="38"/>
      <c r="B12" s="8"/>
      <c r="C12" s="7"/>
      <c r="D12" s="14"/>
      <c r="E12" s="8"/>
      <c r="F12" s="8"/>
      <c r="G12" s="15"/>
    </row>
    <row r="13" spans="1:7" s="17" customFormat="1" ht="32.25" thickBot="1" x14ac:dyDescent="0.3">
      <c r="A13" s="39" t="s">
        <v>12</v>
      </c>
      <c r="B13" s="16" t="s">
        <v>6</v>
      </c>
      <c r="C13" s="16" t="s">
        <v>5</v>
      </c>
      <c r="D13" s="16" t="s">
        <v>1</v>
      </c>
      <c r="E13" s="16" t="s">
        <v>9</v>
      </c>
      <c r="F13" s="30" t="s">
        <v>2</v>
      </c>
      <c r="G13" s="31" t="s">
        <v>3</v>
      </c>
    </row>
    <row r="14" spans="1:7" s="43" customFormat="1" ht="30" x14ac:dyDescent="0.25">
      <c r="A14" s="62">
        <v>45666</v>
      </c>
      <c r="B14" s="61" t="s">
        <v>92</v>
      </c>
      <c r="C14" s="63" t="s">
        <v>91</v>
      </c>
      <c r="D14" s="63" t="s">
        <v>157</v>
      </c>
      <c r="E14" s="50" t="s">
        <v>58</v>
      </c>
      <c r="F14" s="51">
        <v>119406.86</v>
      </c>
      <c r="G14" s="52">
        <f t="shared" ref="G14:G47" si="0">A14+30</f>
        <v>45696</v>
      </c>
    </row>
    <row r="15" spans="1:7" s="43" customFormat="1" ht="30" x14ac:dyDescent="0.25">
      <c r="A15" s="64">
        <v>44839</v>
      </c>
      <c r="B15" s="61" t="s">
        <v>19</v>
      </c>
      <c r="C15" s="63" t="s">
        <v>158</v>
      </c>
      <c r="D15" s="42" t="s">
        <v>159</v>
      </c>
      <c r="E15" s="53" t="s">
        <v>150</v>
      </c>
      <c r="F15" s="51">
        <v>134070</v>
      </c>
      <c r="G15" s="54">
        <f t="shared" si="0"/>
        <v>44869</v>
      </c>
    </row>
    <row r="16" spans="1:7" s="43" customFormat="1" ht="30" x14ac:dyDescent="0.25">
      <c r="A16" s="65">
        <v>44747</v>
      </c>
      <c r="B16" s="61" t="s">
        <v>14</v>
      </c>
      <c r="C16" s="63" t="s">
        <v>15</v>
      </c>
      <c r="D16" s="63" t="s">
        <v>160</v>
      </c>
      <c r="E16" s="53" t="s">
        <v>151</v>
      </c>
      <c r="F16" s="51">
        <v>122775.06</v>
      </c>
      <c r="G16" s="54">
        <f t="shared" si="0"/>
        <v>44777</v>
      </c>
    </row>
    <row r="17" spans="1:7" s="43" customFormat="1" ht="30" x14ac:dyDescent="0.25">
      <c r="A17" s="65">
        <v>44782</v>
      </c>
      <c r="B17" s="61" t="s">
        <v>16</v>
      </c>
      <c r="C17" s="63" t="s">
        <v>15</v>
      </c>
      <c r="D17" s="63" t="s">
        <v>161</v>
      </c>
      <c r="E17" s="53" t="s">
        <v>151</v>
      </c>
      <c r="F17" s="51">
        <v>80988.899999999994</v>
      </c>
      <c r="G17" s="54">
        <f t="shared" si="0"/>
        <v>44812</v>
      </c>
    </row>
    <row r="18" spans="1:7" s="43" customFormat="1" ht="30" x14ac:dyDescent="0.25">
      <c r="A18" s="65">
        <v>44812</v>
      </c>
      <c r="B18" s="61" t="s">
        <v>17</v>
      </c>
      <c r="C18" s="63" t="s">
        <v>15</v>
      </c>
      <c r="D18" s="63" t="s">
        <v>162</v>
      </c>
      <c r="E18" s="53" t="s">
        <v>151</v>
      </c>
      <c r="F18" s="51">
        <v>114429.63</v>
      </c>
      <c r="G18" s="54">
        <f t="shared" si="0"/>
        <v>44842</v>
      </c>
    </row>
    <row r="19" spans="1:7" s="43" customFormat="1" ht="30" x14ac:dyDescent="0.25">
      <c r="A19" s="62">
        <v>45637</v>
      </c>
      <c r="B19" s="61" t="s">
        <v>67</v>
      </c>
      <c r="C19" s="63" t="s">
        <v>66</v>
      </c>
      <c r="D19" s="63" t="s">
        <v>163</v>
      </c>
      <c r="E19" s="55" t="s">
        <v>65</v>
      </c>
      <c r="F19" s="51">
        <v>25510.62</v>
      </c>
      <c r="G19" s="54">
        <f t="shared" si="0"/>
        <v>45667</v>
      </c>
    </row>
    <row r="20" spans="1:7" s="43" customFormat="1" ht="30" x14ac:dyDescent="0.25">
      <c r="A20" s="68">
        <v>45742</v>
      </c>
      <c r="B20" s="61" t="s">
        <v>164</v>
      </c>
      <c r="C20" s="81" t="s">
        <v>68</v>
      </c>
      <c r="D20" s="63" t="s">
        <v>165</v>
      </c>
      <c r="E20" s="85" t="s">
        <v>242</v>
      </c>
      <c r="F20" s="51">
        <v>42084.7</v>
      </c>
      <c r="G20" s="54">
        <f t="shared" si="0"/>
        <v>45772</v>
      </c>
    </row>
    <row r="21" spans="1:7" s="43" customFormat="1" ht="30" x14ac:dyDescent="0.25">
      <c r="A21" s="62">
        <v>45510</v>
      </c>
      <c r="B21" s="61" t="s">
        <v>36</v>
      </c>
      <c r="C21" s="63" t="s">
        <v>32</v>
      </c>
      <c r="D21" s="63" t="s">
        <v>166</v>
      </c>
      <c r="E21" s="53" t="s">
        <v>43</v>
      </c>
      <c r="F21" s="51">
        <v>8201</v>
      </c>
      <c r="G21" s="54">
        <f t="shared" si="0"/>
        <v>45540</v>
      </c>
    </row>
    <row r="22" spans="1:7" s="43" customFormat="1" ht="30" x14ac:dyDescent="0.25">
      <c r="A22" s="62">
        <v>45510</v>
      </c>
      <c r="B22" s="61" t="s">
        <v>35</v>
      </c>
      <c r="C22" s="63" t="s">
        <v>32</v>
      </c>
      <c r="D22" s="63" t="s">
        <v>166</v>
      </c>
      <c r="E22" s="53" t="s">
        <v>43</v>
      </c>
      <c r="F22" s="51">
        <v>9204</v>
      </c>
      <c r="G22" s="54">
        <f t="shared" si="0"/>
        <v>45540</v>
      </c>
    </row>
    <row r="23" spans="1:7" s="43" customFormat="1" ht="30" x14ac:dyDescent="0.25">
      <c r="A23" s="62">
        <v>45510</v>
      </c>
      <c r="B23" s="61" t="s">
        <v>34</v>
      </c>
      <c r="C23" s="63" t="s">
        <v>32</v>
      </c>
      <c r="D23" s="63" t="s">
        <v>166</v>
      </c>
      <c r="E23" s="53" t="s">
        <v>43</v>
      </c>
      <c r="F23" s="56">
        <v>8378</v>
      </c>
      <c r="G23" s="54">
        <f t="shared" si="0"/>
        <v>45540</v>
      </c>
    </row>
    <row r="24" spans="1:7" s="43" customFormat="1" ht="30" x14ac:dyDescent="0.25">
      <c r="A24" s="62">
        <v>45510</v>
      </c>
      <c r="B24" s="61" t="s">
        <v>38</v>
      </c>
      <c r="C24" s="63" t="s">
        <v>32</v>
      </c>
      <c r="D24" s="63" t="s">
        <v>166</v>
      </c>
      <c r="E24" s="53" t="s">
        <v>43</v>
      </c>
      <c r="F24" s="51">
        <v>64664</v>
      </c>
      <c r="G24" s="54">
        <f t="shared" si="0"/>
        <v>45540</v>
      </c>
    </row>
    <row r="25" spans="1:7" s="43" customFormat="1" ht="30" x14ac:dyDescent="0.25">
      <c r="A25" s="62">
        <v>45510</v>
      </c>
      <c r="B25" s="61" t="s">
        <v>33</v>
      </c>
      <c r="C25" s="63" t="s">
        <v>32</v>
      </c>
      <c r="D25" s="63" t="s">
        <v>166</v>
      </c>
      <c r="E25" s="53" t="s">
        <v>43</v>
      </c>
      <c r="F25" s="51">
        <v>9912</v>
      </c>
      <c r="G25" s="54">
        <f t="shared" si="0"/>
        <v>45540</v>
      </c>
    </row>
    <row r="26" spans="1:7" s="43" customFormat="1" ht="30" x14ac:dyDescent="0.25">
      <c r="A26" s="62">
        <v>45510</v>
      </c>
      <c r="B26" s="61" t="s">
        <v>37</v>
      </c>
      <c r="C26" s="63" t="s">
        <v>32</v>
      </c>
      <c r="D26" s="63" t="s">
        <v>166</v>
      </c>
      <c r="E26" s="53" t="s">
        <v>43</v>
      </c>
      <c r="F26" s="51">
        <v>68794</v>
      </c>
      <c r="G26" s="54">
        <f t="shared" si="0"/>
        <v>45540</v>
      </c>
    </row>
    <row r="27" spans="1:7" s="43" customFormat="1" ht="30" x14ac:dyDescent="0.25">
      <c r="A27" s="62">
        <v>45510</v>
      </c>
      <c r="B27" s="61" t="s">
        <v>39</v>
      </c>
      <c r="C27" s="63" t="s">
        <v>32</v>
      </c>
      <c r="D27" s="63" t="s">
        <v>166</v>
      </c>
      <c r="E27" s="53" t="s">
        <v>43</v>
      </c>
      <c r="F27" s="51">
        <v>14632</v>
      </c>
      <c r="G27" s="54">
        <f t="shared" si="0"/>
        <v>45540</v>
      </c>
    </row>
    <row r="28" spans="1:7" s="43" customFormat="1" ht="30" x14ac:dyDescent="0.25">
      <c r="A28" s="62">
        <v>45510</v>
      </c>
      <c r="B28" s="61" t="s">
        <v>40</v>
      </c>
      <c r="C28" s="63" t="s">
        <v>32</v>
      </c>
      <c r="D28" s="63" t="s">
        <v>166</v>
      </c>
      <c r="E28" s="53" t="s">
        <v>43</v>
      </c>
      <c r="F28" s="51">
        <v>34220</v>
      </c>
      <c r="G28" s="54">
        <f t="shared" si="0"/>
        <v>45540</v>
      </c>
    </row>
    <row r="29" spans="1:7" s="43" customFormat="1" ht="30" x14ac:dyDescent="0.25">
      <c r="A29" s="62">
        <v>45511</v>
      </c>
      <c r="B29" s="61" t="s">
        <v>41</v>
      </c>
      <c r="C29" s="63" t="s">
        <v>32</v>
      </c>
      <c r="D29" s="63" t="s">
        <v>166</v>
      </c>
      <c r="E29" s="53" t="s">
        <v>43</v>
      </c>
      <c r="F29" s="51">
        <v>10266</v>
      </c>
      <c r="G29" s="54">
        <f t="shared" si="0"/>
        <v>45541</v>
      </c>
    </row>
    <row r="30" spans="1:7" s="43" customFormat="1" ht="30" x14ac:dyDescent="0.25">
      <c r="A30" s="62">
        <v>45546</v>
      </c>
      <c r="B30" s="61" t="s">
        <v>44</v>
      </c>
      <c r="C30" s="63" t="s">
        <v>32</v>
      </c>
      <c r="D30" s="63" t="s">
        <v>166</v>
      </c>
      <c r="E30" s="53" t="s">
        <v>43</v>
      </c>
      <c r="F30" s="51">
        <v>18113</v>
      </c>
      <c r="G30" s="54">
        <f t="shared" si="0"/>
        <v>45576</v>
      </c>
    </row>
    <row r="31" spans="1:7" s="43" customFormat="1" ht="30" x14ac:dyDescent="0.25">
      <c r="A31" s="62">
        <v>45546</v>
      </c>
      <c r="B31" s="61" t="s">
        <v>45</v>
      </c>
      <c r="C31" s="63" t="s">
        <v>32</v>
      </c>
      <c r="D31" s="63" t="s">
        <v>166</v>
      </c>
      <c r="E31" s="53" t="s">
        <v>43</v>
      </c>
      <c r="F31" s="51">
        <v>33276</v>
      </c>
      <c r="G31" s="54">
        <f t="shared" si="0"/>
        <v>45576</v>
      </c>
    </row>
    <row r="32" spans="1:7" s="43" customFormat="1" ht="30" x14ac:dyDescent="0.25">
      <c r="A32" s="62">
        <v>45546</v>
      </c>
      <c r="B32" s="61" t="s">
        <v>46</v>
      </c>
      <c r="C32" s="63" t="s">
        <v>32</v>
      </c>
      <c r="D32" s="63" t="s">
        <v>166</v>
      </c>
      <c r="E32" s="53" t="s">
        <v>43</v>
      </c>
      <c r="F32" s="51">
        <v>40120</v>
      </c>
      <c r="G32" s="54">
        <f t="shared" si="0"/>
        <v>45576</v>
      </c>
    </row>
    <row r="33" spans="1:7" s="43" customFormat="1" ht="30" x14ac:dyDescent="0.25">
      <c r="A33" s="62">
        <v>45546</v>
      </c>
      <c r="B33" s="61" t="s">
        <v>47</v>
      </c>
      <c r="C33" s="63" t="s">
        <v>32</v>
      </c>
      <c r="D33" s="63" t="s">
        <v>166</v>
      </c>
      <c r="E33" s="53" t="s">
        <v>43</v>
      </c>
      <c r="F33" s="51">
        <v>22195</v>
      </c>
      <c r="G33" s="54">
        <f t="shared" si="0"/>
        <v>45576</v>
      </c>
    </row>
    <row r="34" spans="1:7" s="43" customFormat="1" ht="30" x14ac:dyDescent="0.25">
      <c r="A34" s="62">
        <v>45546</v>
      </c>
      <c r="B34" s="61" t="s">
        <v>48</v>
      </c>
      <c r="C34" s="63" t="s">
        <v>32</v>
      </c>
      <c r="D34" s="63" t="s">
        <v>166</v>
      </c>
      <c r="E34" s="53" t="s">
        <v>43</v>
      </c>
      <c r="F34" s="51">
        <v>5192</v>
      </c>
      <c r="G34" s="54">
        <f t="shared" si="0"/>
        <v>45576</v>
      </c>
    </row>
    <row r="35" spans="1:7" s="44" customFormat="1" ht="30" x14ac:dyDescent="0.25">
      <c r="A35" s="62">
        <v>45575</v>
      </c>
      <c r="B35" s="61" t="s">
        <v>54</v>
      </c>
      <c r="C35" s="63" t="s">
        <v>32</v>
      </c>
      <c r="D35" s="63" t="s">
        <v>166</v>
      </c>
      <c r="E35" s="53" t="s">
        <v>43</v>
      </c>
      <c r="F35" s="51">
        <v>55106</v>
      </c>
      <c r="G35" s="29">
        <f t="shared" si="0"/>
        <v>45605</v>
      </c>
    </row>
    <row r="36" spans="1:7" s="57" customFormat="1" ht="30" x14ac:dyDescent="0.25">
      <c r="A36" s="62">
        <v>45575</v>
      </c>
      <c r="B36" s="69" t="s">
        <v>55</v>
      </c>
      <c r="C36" s="90" t="s">
        <v>32</v>
      </c>
      <c r="D36" s="63" t="s">
        <v>166</v>
      </c>
      <c r="E36" s="53" t="s">
        <v>43</v>
      </c>
      <c r="F36" s="51">
        <v>13688</v>
      </c>
      <c r="G36" s="54">
        <f t="shared" si="0"/>
        <v>45605</v>
      </c>
    </row>
    <row r="37" spans="1:7" s="57" customFormat="1" ht="30" x14ac:dyDescent="0.25">
      <c r="A37" s="62">
        <v>45575</v>
      </c>
      <c r="B37" s="61" t="s">
        <v>53</v>
      </c>
      <c r="C37" s="63" t="s">
        <v>32</v>
      </c>
      <c r="D37" s="63" t="s">
        <v>166</v>
      </c>
      <c r="E37" s="53" t="s">
        <v>43</v>
      </c>
      <c r="F37" s="51">
        <v>13688</v>
      </c>
      <c r="G37" s="54">
        <f t="shared" si="0"/>
        <v>45605</v>
      </c>
    </row>
    <row r="38" spans="1:7" s="57" customFormat="1" ht="30" x14ac:dyDescent="0.25">
      <c r="A38" s="62">
        <v>45609</v>
      </c>
      <c r="B38" s="61" t="s">
        <v>59</v>
      </c>
      <c r="C38" s="63" t="s">
        <v>32</v>
      </c>
      <c r="D38" s="63" t="s">
        <v>166</v>
      </c>
      <c r="E38" s="53" t="s">
        <v>43</v>
      </c>
      <c r="F38" s="51">
        <v>8378</v>
      </c>
      <c r="G38" s="54">
        <f t="shared" si="0"/>
        <v>45639</v>
      </c>
    </row>
    <row r="39" spans="1:7" s="57" customFormat="1" ht="30" x14ac:dyDescent="0.25">
      <c r="A39" s="62">
        <v>45609</v>
      </c>
      <c r="B39" s="61" t="s">
        <v>60</v>
      </c>
      <c r="C39" s="63" t="s">
        <v>32</v>
      </c>
      <c r="D39" s="63" t="s">
        <v>166</v>
      </c>
      <c r="E39" s="53" t="s">
        <v>43</v>
      </c>
      <c r="F39" s="51">
        <v>9086</v>
      </c>
      <c r="G39" s="54">
        <f t="shared" si="0"/>
        <v>45639</v>
      </c>
    </row>
    <row r="40" spans="1:7" s="43" customFormat="1" ht="30" x14ac:dyDescent="0.25">
      <c r="A40" s="62">
        <v>45609</v>
      </c>
      <c r="B40" s="61" t="s">
        <v>61</v>
      </c>
      <c r="C40" s="63" t="s">
        <v>32</v>
      </c>
      <c r="D40" s="63" t="s">
        <v>166</v>
      </c>
      <c r="E40" s="53" t="s">
        <v>43</v>
      </c>
      <c r="F40" s="51">
        <v>5900</v>
      </c>
      <c r="G40" s="54">
        <f t="shared" si="0"/>
        <v>45639</v>
      </c>
    </row>
    <row r="41" spans="1:7" s="43" customFormat="1" ht="30" x14ac:dyDescent="0.25">
      <c r="A41" s="62">
        <v>45673</v>
      </c>
      <c r="B41" s="61" t="s">
        <v>93</v>
      </c>
      <c r="C41" s="63" t="s">
        <v>32</v>
      </c>
      <c r="D41" s="63" t="s">
        <v>166</v>
      </c>
      <c r="E41" s="53" t="s">
        <v>43</v>
      </c>
      <c r="F41" s="51">
        <v>38232</v>
      </c>
      <c r="G41" s="54">
        <f t="shared" si="0"/>
        <v>45703</v>
      </c>
    </row>
    <row r="42" spans="1:7" s="57" customFormat="1" ht="30" x14ac:dyDescent="0.25">
      <c r="A42" s="62">
        <v>45673</v>
      </c>
      <c r="B42" s="61" t="s">
        <v>94</v>
      </c>
      <c r="C42" s="63" t="s">
        <v>32</v>
      </c>
      <c r="D42" s="63" t="s">
        <v>166</v>
      </c>
      <c r="E42" s="53" t="s">
        <v>43</v>
      </c>
      <c r="F42" s="51">
        <v>4150</v>
      </c>
      <c r="G42" s="54">
        <f t="shared" si="0"/>
        <v>45703</v>
      </c>
    </row>
    <row r="43" spans="1:7" s="57" customFormat="1" ht="30" x14ac:dyDescent="0.25">
      <c r="A43" s="62">
        <v>45673</v>
      </c>
      <c r="B43" s="61" t="s">
        <v>95</v>
      </c>
      <c r="C43" s="63" t="s">
        <v>32</v>
      </c>
      <c r="D43" s="63" t="s">
        <v>166</v>
      </c>
      <c r="E43" s="53" t="s">
        <v>43</v>
      </c>
      <c r="F43" s="48">
        <v>9558</v>
      </c>
      <c r="G43" s="54">
        <f t="shared" si="0"/>
        <v>45703</v>
      </c>
    </row>
    <row r="44" spans="1:7" s="57" customFormat="1" ht="30" x14ac:dyDescent="0.25">
      <c r="A44" s="62">
        <v>45673</v>
      </c>
      <c r="B44" s="61" t="s">
        <v>167</v>
      </c>
      <c r="C44" s="63" t="s">
        <v>32</v>
      </c>
      <c r="D44" s="63" t="s">
        <v>166</v>
      </c>
      <c r="E44" s="53" t="s">
        <v>43</v>
      </c>
      <c r="F44" s="51">
        <v>4366</v>
      </c>
      <c r="G44" s="54">
        <f t="shared" si="0"/>
        <v>45703</v>
      </c>
    </row>
    <row r="45" spans="1:7" s="57" customFormat="1" ht="30" x14ac:dyDescent="0.25">
      <c r="A45" s="62">
        <v>45673</v>
      </c>
      <c r="B45" s="61" t="s">
        <v>168</v>
      </c>
      <c r="C45" s="63" t="s">
        <v>32</v>
      </c>
      <c r="D45" s="63" t="s">
        <v>166</v>
      </c>
      <c r="E45" s="53" t="s">
        <v>43</v>
      </c>
      <c r="F45" s="51">
        <v>34692</v>
      </c>
      <c r="G45" s="54">
        <f t="shared" si="0"/>
        <v>45703</v>
      </c>
    </row>
    <row r="46" spans="1:7" s="57" customFormat="1" x14ac:dyDescent="0.25">
      <c r="A46" s="86">
        <v>45743</v>
      </c>
      <c r="B46" s="87" t="s">
        <v>246</v>
      </c>
      <c r="C46" s="88" t="s">
        <v>245</v>
      </c>
      <c r="D46" s="88" t="s">
        <v>247</v>
      </c>
      <c r="E46" s="53" t="s">
        <v>249</v>
      </c>
      <c r="F46" s="51">
        <v>4074.64</v>
      </c>
      <c r="G46" s="54">
        <f t="shared" si="0"/>
        <v>45773</v>
      </c>
    </row>
    <row r="47" spans="1:7" s="57" customFormat="1" x14ac:dyDescent="0.25">
      <c r="A47" s="86">
        <v>45743</v>
      </c>
      <c r="B47" s="87" t="s">
        <v>248</v>
      </c>
      <c r="C47" s="88" t="s">
        <v>245</v>
      </c>
      <c r="D47" s="88" t="s">
        <v>247</v>
      </c>
      <c r="E47" s="53" t="s">
        <v>249</v>
      </c>
      <c r="F47" s="51">
        <v>8142.6</v>
      </c>
      <c r="G47" s="54">
        <f t="shared" si="0"/>
        <v>45773</v>
      </c>
    </row>
    <row r="48" spans="1:7" s="43" customFormat="1" x14ac:dyDescent="0.25">
      <c r="A48" s="64">
        <v>45727</v>
      </c>
      <c r="B48" s="70" t="s">
        <v>170</v>
      </c>
      <c r="C48" s="91" t="s">
        <v>169</v>
      </c>
      <c r="D48" s="71" t="s">
        <v>171</v>
      </c>
      <c r="E48" s="84" t="s">
        <v>11</v>
      </c>
      <c r="F48" s="51">
        <v>136883.51999999999</v>
      </c>
      <c r="G48" s="54">
        <f t="shared" ref="G48:G78" si="1">A48+30</f>
        <v>45757</v>
      </c>
    </row>
    <row r="49" spans="1:7" s="43" customFormat="1" x14ac:dyDescent="0.25">
      <c r="A49" s="64">
        <v>45664</v>
      </c>
      <c r="B49" s="61" t="s">
        <v>137</v>
      </c>
      <c r="C49" s="63" t="s">
        <v>136</v>
      </c>
      <c r="D49" s="72" t="s">
        <v>172</v>
      </c>
      <c r="E49" s="49" t="s">
        <v>153</v>
      </c>
      <c r="F49" s="51">
        <v>7563.8</v>
      </c>
      <c r="G49" s="54">
        <f t="shared" si="1"/>
        <v>45694</v>
      </c>
    </row>
    <row r="50" spans="1:7" s="43" customFormat="1" x14ac:dyDescent="0.25">
      <c r="A50" s="64">
        <v>45719</v>
      </c>
      <c r="B50" s="61" t="s">
        <v>173</v>
      </c>
      <c r="C50" s="63" t="s">
        <v>136</v>
      </c>
      <c r="D50" s="72" t="s">
        <v>172</v>
      </c>
      <c r="E50" s="49" t="s">
        <v>153</v>
      </c>
      <c r="F50" s="51">
        <v>4873.3999999999996</v>
      </c>
      <c r="G50" s="54">
        <f t="shared" si="1"/>
        <v>45749</v>
      </c>
    </row>
    <row r="51" spans="1:7" s="43" customFormat="1" x14ac:dyDescent="0.25">
      <c r="A51" s="64">
        <v>44958</v>
      </c>
      <c r="B51" s="73" t="s">
        <v>20</v>
      </c>
      <c r="C51" s="63" t="s">
        <v>30</v>
      </c>
      <c r="D51" s="72" t="s">
        <v>174</v>
      </c>
      <c r="E51" s="53" t="s">
        <v>21</v>
      </c>
      <c r="F51" s="51">
        <v>3012.5</v>
      </c>
      <c r="G51" s="54">
        <f t="shared" si="1"/>
        <v>44988</v>
      </c>
    </row>
    <row r="52" spans="1:7" s="43" customFormat="1" x14ac:dyDescent="0.25">
      <c r="A52" s="64">
        <v>44985</v>
      </c>
      <c r="B52" s="73" t="s">
        <v>22</v>
      </c>
      <c r="C52" s="63" t="s">
        <v>30</v>
      </c>
      <c r="D52" s="72" t="s">
        <v>174</v>
      </c>
      <c r="E52" s="53" t="s">
        <v>21</v>
      </c>
      <c r="F52" s="51">
        <v>15747.19</v>
      </c>
      <c r="G52" s="54">
        <f t="shared" si="1"/>
        <v>45015</v>
      </c>
    </row>
    <row r="53" spans="1:7" s="43" customFormat="1" x14ac:dyDescent="0.25">
      <c r="A53" s="62">
        <v>45649</v>
      </c>
      <c r="B53" s="61" t="s">
        <v>70</v>
      </c>
      <c r="C53" s="63" t="s">
        <v>69</v>
      </c>
      <c r="D53" s="63" t="s">
        <v>175</v>
      </c>
      <c r="E53" s="49" t="s">
        <v>132</v>
      </c>
      <c r="F53" s="51">
        <v>188569.9</v>
      </c>
      <c r="G53" s="54">
        <f t="shared" si="1"/>
        <v>45679</v>
      </c>
    </row>
    <row r="54" spans="1:7" s="43" customFormat="1" ht="30" x14ac:dyDescent="0.25">
      <c r="A54" s="62">
        <v>45687</v>
      </c>
      <c r="B54" s="61" t="s">
        <v>97</v>
      </c>
      <c r="C54" s="63" t="s">
        <v>96</v>
      </c>
      <c r="D54" s="63" t="s">
        <v>98</v>
      </c>
      <c r="E54" s="53" t="s">
        <v>27</v>
      </c>
      <c r="F54" s="51">
        <v>93920.01</v>
      </c>
      <c r="G54" s="54">
        <f t="shared" si="1"/>
        <v>45717</v>
      </c>
    </row>
    <row r="55" spans="1:7" s="43" customFormat="1" x14ac:dyDescent="0.25">
      <c r="A55" s="75">
        <v>45674</v>
      </c>
      <c r="B55" s="61" t="s">
        <v>100</v>
      </c>
      <c r="C55" s="82" t="s">
        <v>99</v>
      </c>
      <c r="D55" s="76" t="s">
        <v>176</v>
      </c>
      <c r="E55" s="49" t="s">
        <v>134</v>
      </c>
      <c r="F55" s="51">
        <v>247800</v>
      </c>
      <c r="G55" s="54">
        <f t="shared" si="1"/>
        <v>45704</v>
      </c>
    </row>
    <row r="56" spans="1:7" s="43" customFormat="1" x14ac:dyDescent="0.25">
      <c r="A56" s="75">
        <v>45674</v>
      </c>
      <c r="B56" s="61" t="s">
        <v>101</v>
      </c>
      <c r="C56" s="82" t="s">
        <v>99</v>
      </c>
      <c r="D56" s="76" t="s">
        <v>177</v>
      </c>
      <c r="E56" s="49" t="s">
        <v>134</v>
      </c>
      <c r="F56" s="45">
        <v>267270</v>
      </c>
      <c r="G56" s="54">
        <f t="shared" si="1"/>
        <v>45704</v>
      </c>
    </row>
    <row r="57" spans="1:7" s="43" customFormat="1" ht="45" x14ac:dyDescent="0.25">
      <c r="A57" s="62">
        <v>45705</v>
      </c>
      <c r="B57" s="61" t="s">
        <v>139</v>
      </c>
      <c r="C57" s="63" t="s">
        <v>138</v>
      </c>
      <c r="D57" s="63" t="s">
        <v>178</v>
      </c>
      <c r="E57" s="49" t="s">
        <v>152</v>
      </c>
      <c r="F57" s="45">
        <v>376231.4</v>
      </c>
      <c r="G57" s="54">
        <f t="shared" si="1"/>
        <v>45735</v>
      </c>
    </row>
    <row r="58" spans="1:7" s="43" customFormat="1" ht="45" x14ac:dyDescent="0.25">
      <c r="A58" s="62">
        <v>45735</v>
      </c>
      <c r="B58" s="61" t="s">
        <v>179</v>
      </c>
      <c r="C58" s="63" t="s">
        <v>138</v>
      </c>
      <c r="D58" s="63" t="s">
        <v>180</v>
      </c>
      <c r="E58" s="49" t="s">
        <v>152</v>
      </c>
      <c r="F58" s="45">
        <v>329403.51</v>
      </c>
      <c r="G58" s="54">
        <f t="shared" si="1"/>
        <v>45765</v>
      </c>
    </row>
    <row r="59" spans="1:7" s="43" customFormat="1" ht="45" x14ac:dyDescent="0.25">
      <c r="A59" s="62">
        <v>45671</v>
      </c>
      <c r="B59" s="61" t="s">
        <v>181</v>
      </c>
      <c r="C59" s="63" t="s">
        <v>138</v>
      </c>
      <c r="D59" s="63" t="s">
        <v>182</v>
      </c>
      <c r="E59" s="49" t="s">
        <v>152</v>
      </c>
      <c r="F59" s="56">
        <v>543455</v>
      </c>
      <c r="G59" s="54">
        <f t="shared" si="1"/>
        <v>45701</v>
      </c>
    </row>
    <row r="60" spans="1:7" s="43" customFormat="1" ht="30" x14ac:dyDescent="0.25">
      <c r="A60" s="62">
        <v>45653</v>
      </c>
      <c r="B60" s="73" t="s">
        <v>72</v>
      </c>
      <c r="C60" s="63" t="s">
        <v>71</v>
      </c>
      <c r="D60" s="63" t="s">
        <v>183</v>
      </c>
      <c r="E60" s="50" t="s">
        <v>58</v>
      </c>
      <c r="F60" s="46">
        <v>99595</v>
      </c>
      <c r="G60" s="54">
        <f t="shared" si="1"/>
        <v>45683</v>
      </c>
    </row>
    <row r="61" spans="1:7" s="43" customFormat="1" ht="30" x14ac:dyDescent="0.25">
      <c r="A61" s="62">
        <v>45736</v>
      </c>
      <c r="B61" s="61" t="s">
        <v>185</v>
      </c>
      <c r="C61" s="63" t="s">
        <v>184</v>
      </c>
      <c r="D61" s="67" t="s">
        <v>186</v>
      </c>
      <c r="E61" s="66" t="s">
        <v>244</v>
      </c>
      <c r="F61" s="51">
        <v>233404</v>
      </c>
      <c r="G61" s="54">
        <f t="shared" si="1"/>
        <v>45766</v>
      </c>
    </row>
    <row r="62" spans="1:7" s="43" customFormat="1" ht="30" x14ac:dyDescent="0.25">
      <c r="A62" s="78">
        <v>45546</v>
      </c>
      <c r="B62" s="77" t="s">
        <v>51</v>
      </c>
      <c r="C62" s="79" t="s">
        <v>49</v>
      </c>
      <c r="D62" s="79" t="s">
        <v>50</v>
      </c>
      <c r="E62" s="53" t="s">
        <v>24</v>
      </c>
      <c r="F62" s="51">
        <v>34450</v>
      </c>
      <c r="G62" s="54">
        <f t="shared" si="1"/>
        <v>45576</v>
      </c>
    </row>
    <row r="63" spans="1:7" s="43" customFormat="1" ht="30" x14ac:dyDescent="0.25">
      <c r="A63" s="68">
        <v>45561</v>
      </c>
      <c r="B63" s="80" t="s">
        <v>52</v>
      </c>
      <c r="C63" s="81" t="s">
        <v>49</v>
      </c>
      <c r="D63" s="81" t="s">
        <v>50</v>
      </c>
      <c r="E63" s="53" t="s">
        <v>24</v>
      </c>
      <c r="F63" s="51">
        <v>64105</v>
      </c>
      <c r="G63" s="54">
        <f t="shared" si="1"/>
        <v>45591</v>
      </c>
    </row>
    <row r="64" spans="1:7" s="43" customFormat="1" x14ac:dyDescent="0.25">
      <c r="A64" s="68">
        <v>45609</v>
      </c>
      <c r="B64" s="80" t="s">
        <v>62</v>
      </c>
      <c r="C64" s="81" t="s">
        <v>49</v>
      </c>
      <c r="D64" s="81" t="s">
        <v>63</v>
      </c>
      <c r="E64" s="53" t="s">
        <v>24</v>
      </c>
      <c r="F64" s="51">
        <v>148326</v>
      </c>
      <c r="G64" s="54">
        <f t="shared" si="1"/>
        <v>45639</v>
      </c>
    </row>
    <row r="65" spans="1:7" s="43" customFormat="1" ht="45" x14ac:dyDescent="0.25">
      <c r="A65" s="62">
        <v>45264</v>
      </c>
      <c r="B65" s="61" t="s">
        <v>23</v>
      </c>
      <c r="C65" s="63" t="s">
        <v>31</v>
      </c>
      <c r="D65" s="63" t="s">
        <v>187</v>
      </c>
      <c r="E65" s="49" t="s">
        <v>150</v>
      </c>
      <c r="F65" s="51">
        <v>18090</v>
      </c>
      <c r="G65" s="54">
        <f t="shared" si="1"/>
        <v>45294</v>
      </c>
    </row>
    <row r="66" spans="1:7" s="43" customFormat="1" ht="45" x14ac:dyDescent="0.25">
      <c r="A66" s="62">
        <v>45629</v>
      </c>
      <c r="B66" s="61" t="s">
        <v>73</v>
      </c>
      <c r="C66" s="82" t="s">
        <v>31</v>
      </c>
      <c r="D66" s="82" t="s">
        <v>188</v>
      </c>
      <c r="E66" s="49" t="s">
        <v>150</v>
      </c>
      <c r="F66" s="58">
        <v>19398.400000000001</v>
      </c>
      <c r="G66" s="54">
        <f t="shared" si="1"/>
        <v>45659</v>
      </c>
    </row>
    <row r="67" spans="1:7" s="43" customFormat="1" ht="30" x14ac:dyDescent="0.25">
      <c r="A67" s="62">
        <v>45457</v>
      </c>
      <c r="B67" s="61" t="s">
        <v>103</v>
      </c>
      <c r="C67" s="63" t="s">
        <v>102</v>
      </c>
      <c r="D67" s="63" t="s">
        <v>189</v>
      </c>
      <c r="E67" s="50" t="s">
        <v>58</v>
      </c>
      <c r="F67" s="51">
        <v>111707.15</v>
      </c>
      <c r="G67" s="54">
        <f t="shared" si="1"/>
        <v>45487</v>
      </c>
    </row>
    <row r="68" spans="1:7" s="43" customFormat="1" ht="30" x14ac:dyDescent="0.25">
      <c r="A68" s="62">
        <v>45667</v>
      </c>
      <c r="B68" s="74" t="s">
        <v>105</v>
      </c>
      <c r="C68" s="63" t="s">
        <v>104</v>
      </c>
      <c r="D68" s="63" t="s">
        <v>175</v>
      </c>
      <c r="E68" s="49" t="s">
        <v>132</v>
      </c>
      <c r="F68" s="51">
        <v>134512.63</v>
      </c>
      <c r="G68" s="54">
        <f t="shared" si="1"/>
        <v>45697</v>
      </c>
    </row>
    <row r="69" spans="1:7" s="43" customFormat="1" x14ac:dyDescent="0.25">
      <c r="A69" s="64">
        <v>45719</v>
      </c>
      <c r="B69" s="61" t="s">
        <v>191</v>
      </c>
      <c r="C69" s="63" t="s">
        <v>190</v>
      </c>
      <c r="D69" s="72" t="s">
        <v>192</v>
      </c>
      <c r="E69" s="49" t="s">
        <v>155</v>
      </c>
      <c r="F69" s="51">
        <v>11280.8</v>
      </c>
      <c r="G69" s="54">
        <f t="shared" si="1"/>
        <v>45749</v>
      </c>
    </row>
    <row r="70" spans="1:7" s="43" customFormat="1" x14ac:dyDescent="0.25">
      <c r="A70" s="64">
        <v>45723</v>
      </c>
      <c r="B70" s="61" t="s">
        <v>193</v>
      </c>
      <c r="C70" s="63" t="s">
        <v>190</v>
      </c>
      <c r="D70" s="72" t="s">
        <v>192</v>
      </c>
      <c r="E70" s="49" t="s">
        <v>155</v>
      </c>
      <c r="F70" s="51">
        <v>53100</v>
      </c>
      <c r="G70" s="54">
        <f t="shared" si="1"/>
        <v>45753</v>
      </c>
    </row>
    <row r="71" spans="1:7" s="43" customFormat="1" x14ac:dyDescent="0.25">
      <c r="A71" s="64">
        <v>45741</v>
      </c>
      <c r="B71" s="61" t="s">
        <v>194</v>
      </c>
      <c r="C71" s="63" t="s">
        <v>190</v>
      </c>
      <c r="D71" s="72" t="s">
        <v>192</v>
      </c>
      <c r="E71" s="49" t="s">
        <v>155</v>
      </c>
      <c r="F71" s="51">
        <v>11853.1</v>
      </c>
      <c r="G71" s="54">
        <f t="shared" si="1"/>
        <v>45771</v>
      </c>
    </row>
    <row r="72" spans="1:7" s="43" customFormat="1" x14ac:dyDescent="0.25">
      <c r="A72" s="64">
        <v>45726</v>
      </c>
      <c r="B72" s="61" t="s">
        <v>195</v>
      </c>
      <c r="C72" s="63" t="s">
        <v>190</v>
      </c>
      <c r="D72" s="72" t="s">
        <v>192</v>
      </c>
      <c r="E72" s="49" t="s">
        <v>155</v>
      </c>
      <c r="F72" s="51">
        <v>12331</v>
      </c>
      <c r="G72" s="54">
        <f t="shared" si="1"/>
        <v>45756</v>
      </c>
    </row>
    <row r="73" spans="1:7" s="43" customFormat="1" ht="30" x14ac:dyDescent="0.25">
      <c r="A73" s="62">
        <v>45698</v>
      </c>
      <c r="B73" s="70" t="s">
        <v>197</v>
      </c>
      <c r="C73" s="82" t="s">
        <v>196</v>
      </c>
      <c r="D73" s="82" t="s">
        <v>198</v>
      </c>
      <c r="E73" s="47" t="s">
        <v>241</v>
      </c>
      <c r="F73" s="51">
        <v>28320</v>
      </c>
      <c r="G73" s="54">
        <f t="shared" si="1"/>
        <v>45728</v>
      </c>
    </row>
    <row r="74" spans="1:7" s="43" customFormat="1" ht="30" x14ac:dyDescent="0.25">
      <c r="A74" s="62">
        <v>45729</v>
      </c>
      <c r="B74" s="61" t="s">
        <v>200</v>
      </c>
      <c r="C74" s="63" t="s">
        <v>199</v>
      </c>
      <c r="D74" s="42" t="s">
        <v>201</v>
      </c>
      <c r="E74" s="49" t="s">
        <v>152</v>
      </c>
      <c r="F74" s="51">
        <v>447500.03</v>
      </c>
      <c r="G74" s="54">
        <f t="shared" si="1"/>
        <v>45759</v>
      </c>
    </row>
    <row r="75" spans="1:7" s="43" customFormat="1" ht="45" x14ac:dyDescent="0.25">
      <c r="A75" s="62">
        <v>45700</v>
      </c>
      <c r="B75" s="70" t="s">
        <v>141</v>
      </c>
      <c r="C75" s="63" t="s">
        <v>140</v>
      </c>
      <c r="D75" s="63" t="s">
        <v>202</v>
      </c>
      <c r="E75" s="49" t="s">
        <v>152</v>
      </c>
      <c r="F75" s="51">
        <v>234171</v>
      </c>
      <c r="G75" s="54">
        <f t="shared" si="1"/>
        <v>45730</v>
      </c>
    </row>
    <row r="76" spans="1:7" s="43" customFormat="1" ht="30" x14ac:dyDescent="0.25">
      <c r="A76" s="62">
        <v>45719</v>
      </c>
      <c r="B76" s="61" t="s">
        <v>203</v>
      </c>
      <c r="C76" s="63" t="s">
        <v>142</v>
      </c>
      <c r="D76" s="63" t="s">
        <v>204</v>
      </c>
      <c r="E76" s="49" t="s">
        <v>154</v>
      </c>
      <c r="F76" s="46">
        <v>12567986.279999999</v>
      </c>
      <c r="G76" s="54">
        <f t="shared" si="1"/>
        <v>45749</v>
      </c>
    </row>
    <row r="77" spans="1:7" s="43" customFormat="1" ht="30" x14ac:dyDescent="0.25">
      <c r="A77" s="62">
        <v>45730</v>
      </c>
      <c r="B77" s="61" t="s">
        <v>19</v>
      </c>
      <c r="C77" s="81" t="s">
        <v>74</v>
      </c>
      <c r="D77" s="81" t="s">
        <v>205</v>
      </c>
      <c r="E77" s="53" t="s">
        <v>24</v>
      </c>
      <c r="F77" s="46">
        <v>1336438.5</v>
      </c>
      <c r="G77" s="54">
        <f t="shared" si="1"/>
        <v>45760</v>
      </c>
    </row>
    <row r="78" spans="1:7" s="43" customFormat="1" ht="30" x14ac:dyDescent="0.25">
      <c r="A78" s="62">
        <v>45721</v>
      </c>
      <c r="B78" s="61" t="s">
        <v>75</v>
      </c>
      <c r="C78" s="81" t="s">
        <v>74</v>
      </c>
      <c r="D78" s="81" t="s">
        <v>205</v>
      </c>
      <c r="E78" s="53" t="s">
        <v>24</v>
      </c>
      <c r="F78" s="51">
        <v>97940</v>
      </c>
      <c r="G78" s="54">
        <f t="shared" si="1"/>
        <v>45751</v>
      </c>
    </row>
    <row r="79" spans="1:7" x14ac:dyDescent="0.25">
      <c r="A79" s="68">
        <v>45643</v>
      </c>
      <c r="B79" s="61" t="s">
        <v>77</v>
      </c>
      <c r="C79" s="81" t="s">
        <v>76</v>
      </c>
      <c r="D79" s="81" t="s">
        <v>206</v>
      </c>
      <c r="E79" s="53" t="s">
        <v>24</v>
      </c>
      <c r="F79" s="51">
        <v>1116041.5</v>
      </c>
      <c r="G79" s="54">
        <f t="shared" ref="G79:G87" si="2">A79+30</f>
        <v>45673</v>
      </c>
    </row>
    <row r="80" spans="1:7" ht="30" x14ac:dyDescent="0.25">
      <c r="A80" s="64">
        <v>45663</v>
      </c>
      <c r="B80" s="61" t="s">
        <v>107</v>
      </c>
      <c r="C80" s="63" t="s">
        <v>106</v>
      </c>
      <c r="D80" s="63" t="s">
        <v>207</v>
      </c>
      <c r="E80" s="49" t="s">
        <v>135</v>
      </c>
      <c r="F80" s="51">
        <v>113870</v>
      </c>
      <c r="G80" s="54">
        <f t="shared" si="2"/>
        <v>45693</v>
      </c>
    </row>
    <row r="81" spans="1:7" ht="30" x14ac:dyDescent="0.25">
      <c r="A81" s="62">
        <v>45712</v>
      </c>
      <c r="B81" s="61" t="s">
        <v>209</v>
      </c>
      <c r="C81" s="63" t="s">
        <v>208</v>
      </c>
      <c r="D81" s="63" t="s">
        <v>210</v>
      </c>
      <c r="E81" s="53" t="s">
        <v>43</v>
      </c>
      <c r="F81" s="51">
        <v>11658.4</v>
      </c>
      <c r="G81" s="54">
        <f t="shared" si="2"/>
        <v>45742</v>
      </c>
    </row>
    <row r="82" spans="1:7" ht="30" x14ac:dyDescent="0.25">
      <c r="A82" s="62">
        <v>45712</v>
      </c>
      <c r="B82" s="61" t="s">
        <v>211</v>
      </c>
      <c r="C82" s="63" t="s">
        <v>208</v>
      </c>
      <c r="D82" s="63" t="s">
        <v>210</v>
      </c>
      <c r="E82" s="53" t="s">
        <v>43</v>
      </c>
      <c r="F82" s="51">
        <v>3882.2</v>
      </c>
      <c r="G82" s="54">
        <f t="shared" si="2"/>
        <v>45742</v>
      </c>
    </row>
    <row r="83" spans="1:7" ht="30" x14ac:dyDescent="0.25">
      <c r="A83" s="64">
        <v>45685</v>
      </c>
      <c r="B83" s="61" t="s">
        <v>109</v>
      </c>
      <c r="C83" s="63" t="s">
        <v>108</v>
      </c>
      <c r="D83" s="42" t="s">
        <v>212</v>
      </c>
      <c r="E83" s="49" t="s">
        <v>134</v>
      </c>
      <c r="F83" s="51">
        <v>349421.6</v>
      </c>
      <c r="G83" s="54">
        <f t="shared" si="2"/>
        <v>45715</v>
      </c>
    </row>
    <row r="84" spans="1:7" x14ac:dyDescent="0.25">
      <c r="A84" s="64">
        <v>45719</v>
      </c>
      <c r="B84" s="61" t="s">
        <v>213</v>
      </c>
      <c r="C84" s="63" t="s">
        <v>108</v>
      </c>
      <c r="D84" s="42" t="s">
        <v>214</v>
      </c>
      <c r="E84" s="49" t="s">
        <v>134</v>
      </c>
      <c r="F84" s="51">
        <v>17464</v>
      </c>
      <c r="G84" s="54">
        <f t="shared" si="2"/>
        <v>45749</v>
      </c>
    </row>
    <row r="85" spans="1:7" x14ac:dyDescent="0.25">
      <c r="A85" s="64">
        <v>45645</v>
      </c>
      <c r="B85" s="61" t="s">
        <v>79</v>
      </c>
      <c r="C85" s="63" t="s">
        <v>78</v>
      </c>
      <c r="D85" s="63" t="s">
        <v>175</v>
      </c>
      <c r="E85" s="55" t="s">
        <v>89</v>
      </c>
      <c r="F85" s="51">
        <v>47108.88</v>
      </c>
      <c r="G85" s="54">
        <f t="shared" si="2"/>
        <v>45675</v>
      </c>
    </row>
    <row r="86" spans="1:7" ht="30" x14ac:dyDescent="0.25">
      <c r="A86" s="62">
        <v>45649</v>
      </c>
      <c r="B86" s="61" t="s">
        <v>80</v>
      </c>
      <c r="C86" s="63" t="s">
        <v>56</v>
      </c>
      <c r="D86" s="63" t="s">
        <v>215</v>
      </c>
      <c r="E86" s="53" t="s">
        <v>57</v>
      </c>
      <c r="F86" s="46">
        <v>57230</v>
      </c>
      <c r="G86" s="54">
        <f t="shared" si="2"/>
        <v>45679</v>
      </c>
    </row>
    <row r="87" spans="1:7" ht="30" x14ac:dyDescent="0.25">
      <c r="A87" s="62">
        <v>45677</v>
      </c>
      <c r="B87" s="61" t="s">
        <v>110</v>
      </c>
      <c r="C87" s="63" t="s">
        <v>56</v>
      </c>
      <c r="D87" s="63" t="s">
        <v>215</v>
      </c>
      <c r="E87" s="53" t="s">
        <v>57</v>
      </c>
      <c r="F87" s="56">
        <v>57230</v>
      </c>
      <c r="G87" s="54">
        <f t="shared" si="2"/>
        <v>45707</v>
      </c>
    </row>
    <row r="88" spans="1:7" ht="30" x14ac:dyDescent="0.25">
      <c r="A88" s="62">
        <v>45734</v>
      </c>
      <c r="B88" s="61" t="s">
        <v>216</v>
      </c>
      <c r="C88" s="63" t="s">
        <v>56</v>
      </c>
      <c r="D88" s="63" t="s">
        <v>215</v>
      </c>
      <c r="E88" s="53" t="s">
        <v>57</v>
      </c>
      <c r="F88" s="60">
        <v>57230</v>
      </c>
      <c r="G88" s="54">
        <f t="shared" ref="G88:G89" si="3">A88+30</f>
        <v>45764</v>
      </c>
    </row>
    <row r="89" spans="1:7" ht="30" x14ac:dyDescent="0.25">
      <c r="A89" s="62">
        <v>45660</v>
      </c>
      <c r="B89" s="80" t="s">
        <v>112</v>
      </c>
      <c r="C89" s="63" t="s">
        <v>111</v>
      </c>
      <c r="D89" s="63" t="s">
        <v>113</v>
      </c>
      <c r="E89" s="53" t="s">
        <v>27</v>
      </c>
      <c r="F89" s="56">
        <v>190400</v>
      </c>
      <c r="G89" s="54">
        <f t="shared" si="3"/>
        <v>45690</v>
      </c>
    </row>
    <row r="90" spans="1:7" ht="30" x14ac:dyDescent="0.25">
      <c r="A90" s="62">
        <v>45646</v>
      </c>
      <c r="B90" s="61" t="s">
        <v>82</v>
      </c>
      <c r="C90" s="63" t="s">
        <v>81</v>
      </c>
      <c r="D90" s="63" t="s">
        <v>217</v>
      </c>
      <c r="E90" s="50" t="s">
        <v>58</v>
      </c>
      <c r="F90" s="56">
        <v>27656.43</v>
      </c>
      <c r="G90" s="54">
        <f t="shared" ref="G90:G96" si="4">A90+30</f>
        <v>45676</v>
      </c>
    </row>
    <row r="91" spans="1:7" ht="30" x14ac:dyDescent="0.25">
      <c r="A91" s="62">
        <v>45677</v>
      </c>
      <c r="B91" s="61" t="s">
        <v>115</v>
      </c>
      <c r="C91" s="82" t="s">
        <v>114</v>
      </c>
      <c r="D91" s="82" t="s">
        <v>218</v>
      </c>
      <c r="E91" s="49" t="s">
        <v>133</v>
      </c>
      <c r="F91" s="56">
        <v>166380</v>
      </c>
      <c r="G91" s="54">
        <f t="shared" si="4"/>
        <v>45707</v>
      </c>
    </row>
    <row r="92" spans="1:7" ht="45" x14ac:dyDescent="0.25">
      <c r="A92" s="68">
        <v>45670</v>
      </c>
      <c r="B92" s="80" t="s">
        <v>116</v>
      </c>
      <c r="C92" s="81" t="s">
        <v>25</v>
      </c>
      <c r="D92" s="81" t="s">
        <v>219</v>
      </c>
      <c r="E92" s="53" t="s">
        <v>26</v>
      </c>
      <c r="F92" s="56">
        <v>22916.66</v>
      </c>
      <c r="G92" s="54">
        <f t="shared" si="4"/>
        <v>45700</v>
      </c>
    </row>
    <row r="93" spans="1:7" x14ac:dyDescent="0.25">
      <c r="A93" s="64">
        <v>45674</v>
      </c>
      <c r="B93" s="74" t="s">
        <v>80</v>
      </c>
      <c r="C93" s="63" t="s">
        <v>117</v>
      </c>
      <c r="D93" s="72" t="s">
        <v>118</v>
      </c>
      <c r="E93" s="59" t="s">
        <v>131</v>
      </c>
      <c r="F93" s="56">
        <v>12500</v>
      </c>
      <c r="G93" s="54">
        <f t="shared" si="4"/>
        <v>45704</v>
      </c>
    </row>
    <row r="94" spans="1:7" ht="30" x14ac:dyDescent="0.25">
      <c r="A94" s="62">
        <v>45646</v>
      </c>
      <c r="B94" s="61" t="s">
        <v>84</v>
      </c>
      <c r="C94" s="63" t="s">
        <v>83</v>
      </c>
      <c r="D94" s="63" t="s">
        <v>220</v>
      </c>
      <c r="E94" s="55" t="s">
        <v>90</v>
      </c>
      <c r="F94" s="56">
        <v>353646</v>
      </c>
      <c r="G94" s="54">
        <f t="shared" si="4"/>
        <v>45676</v>
      </c>
    </row>
    <row r="95" spans="1:7" ht="45" x14ac:dyDescent="0.25">
      <c r="A95" s="62">
        <v>45742</v>
      </c>
      <c r="B95" s="61" t="s">
        <v>222</v>
      </c>
      <c r="C95" s="63" t="s">
        <v>221</v>
      </c>
      <c r="D95" s="63" t="s">
        <v>223</v>
      </c>
      <c r="E95" s="49" t="s">
        <v>154</v>
      </c>
      <c r="F95" s="56">
        <v>287113.44</v>
      </c>
      <c r="G95" s="54">
        <f t="shared" si="4"/>
        <v>45772</v>
      </c>
    </row>
    <row r="96" spans="1:7" ht="45" x14ac:dyDescent="0.25">
      <c r="A96" s="68">
        <v>45693</v>
      </c>
      <c r="B96" s="61" t="s">
        <v>144</v>
      </c>
      <c r="C96" s="81" t="s">
        <v>143</v>
      </c>
      <c r="D96" s="81" t="s">
        <v>224</v>
      </c>
      <c r="E96" s="47" t="s">
        <v>43</v>
      </c>
      <c r="F96" s="56">
        <v>4484</v>
      </c>
      <c r="G96" s="54">
        <f t="shared" si="4"/>
        <v>45723</v>
      </c>
    </row>
    <row r="97" spans="1:7" ht="30" x14ac:dyDescent="0.25">
      <c r="A97" s="68">
        <v>45727</v>
      </c>
      <c r="B97" s="61" t="s">
        <v>107</v>
      </c>
      <c r="C97" s="81" t="s">
        <v>143</v>
      </c>
      <c r="D97" s="81" t="s">
        <v>225</v>
      </c>
      <c r="E97" s="47" t="s">
        <v>43</v>
      </c>
      <c r="F97" s="56">
        <v>4484</v>
      </c>
      <c r="G97" s="54">
        <f t="shared" ref="G97:G109" si="5">A97+30</f>
        <v>45757</v>
      </c>
    </row>
    <row r="98" spans="1:7" ht="30" x14ac:dyDescent="0.25">
      <c r="A98" s="65">
        <v>45676</v>
      </c>
      <c r="B98" s="61" t="s">
        <v>120</v>
      </c>
      <c r="C98" s="63" t="s">
        <v>119</v>
      </c>
      <c r="D98" s="63" t="s">
        <v>165</v>
      </c>
      <c r="E98" s="47" t="s">
        <v>130</v>
      </c>
      <c r="F98" s="56">
        <v>69999.960000000006</v>
      </c>
      <c r="G98" s="54">
        <f t="shared" si="5"/>
        <v>45706</v>
      </c>
    </row>
    <row r="99" spans="1:7" ht="30" x14ac:dyDescent="0.25">
      <c r="A99" s="65">
        <v>45741</v>
      </c>
      <c r="B99" s="61" t="s">
        <v>226</v>
      </c>
      <c r="C99" s="63" t="s">
        <v>119</v>
      </c>
      <c r="D99" s="63" t="s">
        <v>165</v>
      </c>
      <c r="E99" s="47" t="s">
        <v>130</v>
      </c>
      <c r="F99" s="56">
        <v>89900.01</v>
      </c>
      <c r="G99" s="54">
        <f t="shared" si="5"/>
        <v>45771</v>
      </c>
    </row>
    <row r="100" spans="1:7" ht="30" x14ac:dyDescent="0.25">
      <c r="A100" s="64">
        <v>45596</v>
      </c>
      <c r="B100" s="61" t="s">
        <v>64</v>
      </c>
      <c r="C100" s="63" t="s">
        <v>42</v>
      </c>
      <c r="D100" s="42" t="s">
        <v>227</v>
      </c>
      <c r="E100" s="53" t="s">
        <v>43</v>
      </c>
      <c r="F100" s="56">
        <v>12500</v>
      </c>
      <c r="G100" s="54">
        <f t="shared" si="5"/>
        <v>45626</v>
      </c>
    </row>
    <row r="101" spans="1:7" ht="30" x14ac:dyDescent="0.25">
      <c r="A101" s="64">
        <v>45629</v>
      </c>
      <c r="B101" s="61" t="s">
        <v>121</v>
      </c>
      <c r="C101" s="63" t="s">
        <v>42</v>
      </c>
      <c r="D101" s="42" t="s">
        <v>227</v>
      </c>
      <c r="E101" s="53" t="s">
        <v>43</v>
      </c>
      <c r="F101" s="56">
        <v>500</v>
      </c>
      <c r="G101" s="54">
        <f t="shared" si="5"/>
        <v>45659</v>
      </c>
    </row>
    <row r="102" spans="1:7" ht="30" x14ac:dyDescent="0.25">
      <c r="A102" s="64">
        <v>45629</v>
      </c>
      <c r="B102" s="61" t="s">
        <v>122</v>
      </c>
      <c r="C102" s="63" t="s">
        <v>42</v>
      </c>
      <c r="D102" s="42" t="s">
        <v>227</v>
      </c>
      <c r="E102" s="53" t="s">
        <v>43</v>
      </c>
      <c r="F102" s="56">
        <v>1800</v>
      </c>
      <c r="G102" s="54">
        <f t="shared" si="5"/>
        <v>45659</v>
      </c>
    </row>
    <row r="103" spans="1:7" ht="30" x14ac:dyDescent="0.25">
      <c r="A103" s="64">
        <v>45629</v>
      </c>
      <c r="B103" s="61" t="s">
        <v>123</v>
      </c>
      <c r="C103" s="63" t="s">
        <v>42</v>
      </c>
      <c r="D103" s="42" t="s">
        <v>227</v>
      </c>
      <c r="E103" s="53" t="s">
        <v>43</v>
      </c>
      <c r="F103" s="56">
        <v>1800</v>
      </c>
      <c r="G103" s="54">
        <f t="shared" si="5"/>
        <v>45659</v>
      </c>
    </row>
    <row r="104" spans="1:7" ht="30" x14ac:dyDescent="0.25">
      <c r="A104" s="64">
        <v>45630</v>
      </c>
      <c r="B104" s="69" t="s">
        <v>124</v>
      </c>
      <c r="C104" s="90" t="s">
        <v>42</v>
      </c>
      <c r="D104" s="83" t="s">
        <v>227</v>
      </c>
      <c r="E104" s="53" t="s">
        <v>43</v>
      </c>
      <c r="F104" s="56">
        <v>500</v>
      </c>
      <c r="G104" s="54">
        <f t="shared" si="5"/>
        <v>45660</v>
      </c>
    </row>
    <row r="105" spans="1:7" ht="30" x14ac:dyDescent="0.25">
      <c r="A105" s="64">
        <v>45631</v>
      </c>
      <c r="B105" s="69" t="s">
        <v>85</v>
      </c>
      <c r="C105" s="90" t="s">
        <v>42</v>
      </c>
      <c r="D105" s="83" t="s">
        <v>227</v>
      </c>
      <c r="E105" s="53" t="s">
        <v>43</v>
      </c>
      <c r="F105" s="56">
        <v>6900</v>
      </c>
      <c r="G105" s="54">
        <f t="shared" si="5"/>
        <v>45661</v>
      </c>
    </row>
    <row r="106" spans="1:7" ht="30" x14ac:dyDescent="0.25">
      <c r="A106" s="64">
        <v>45631</v>
      </c>
      <c r="B106" s="61" t="s">
        <v>125</v>
      </c>
      <c r="C106" s="63" t="s">
        <v>42</v>
      </c>
      <c r="D106" s="42" t="s">
        <v>227</v>
      </c>
      <c r="E106" s="53" t="s">
        <v>43</v>
      </c>
      <c r="F106" s="56">
        <v>500</v>
      </c>
      <c r="G106" s="54">
        <f t="shared" si="5"/>
        <v>45661</v>
      </c>
    </row>
    <row r="107" spans="1:7" ht="30" x14ac:dyDescent="0.25">
      <c r="A107" s="64">
        <v>45642</v>
      </c>
      <c r="B107" s="61" t="s">
        <v>126</v>
      </c>
      <c r="C107" s="63" t="s">
        <v>42</v>
      </c>
      <c r="D107" s="42" t="s">
        <v>227</v>
      </c>
      <c r="E107" s="53" t="s">
        <v>43</v>
      </c>
      <c r="F107" s="56">
        <v>500</v>
      </c>
      <c r="G107" s="54">
        <f t="shared" si="5"/>
        <v>45672</v>
      </c>
    </row>
    <row r="108" spans="1:7" ht="30" x14ac:dyDescent="0.25">
      <c r="A108" s="64">
        <v>45652</v>
      </c>
      <c r="B108" s="61" t="s">
        <v>127</v>
      </c>
      <c r="C108" s="63" t="s">
        <v>42</v>
      </c>
      <c r="D108" s="42" t="s">
        <v>227</v>
      </c>
      <c r="E108" s="53" t="s">
        <v>43</v>
      </c>
      <c r="F108" s="56">
        <v>500</v>
      </c>
      <c r="G108" s="54">
        <f t="shared" si="5"/>
        <v>45682</v>
      </c>
    </row>
    <row r="109" spans="1:7" ht="30" x14ac:dyDescent="0.25">
      <c r="A109" s="64">
        <v>45659</v>
      </c>
      <c r="B109" s="61" t="s">
        <v>145</v>
      </c>
      <c r="C109" s="63" t="s">
        <v>42</v>
      </c>
      <c r="D109" s="42" t="s">
        <v>227</v>
      </c>
      <c r="E109" s="53" t="s">
        <v>43</v>
      </c>
      <c r="F109" s="56">
        <v>500</v>
      </c>
      <c r="G109" s="54">
        <f t="shared" si="5"/>
        <v>45689</v>
      </c>
    </row>
    <row r="110" spans="1:7" ht="30" x14ac:dyDescent="0.25">
      <c r="A110" s="64">
        <v>45666</v>
      </c>
      <c r="B110" s="61" t="s">
        <v>146</v>
      </c>
      <c r="C110" s="63" t="s">
        <v>42</v>
      </c>
      <c r="D110" s="42" t="s">
        <v>227</v>
      </c>
      <c r="E110" s="53" t="s">
        <v>43</v>
      </c>
      <c r="F110" s="56">
        <v>1800</v>
      </c>
      <c r="G110" s="54">
        <f>A110+30</f>
        <v>45696</v>
      </c>
    </row>
    <row r="111" spans="1:7" ht="30" x14ac:dyDescent="0.25">
      <c r="A111" s="64">
        <v>45666</v>
      </c>
      <c r="B111" s="61" t="s">
        <v>147</v>
      </c>
      <c r="C111" s="63" t="s">
        <v>42</v>
      </c>
      <c r="D111" s="42" t="s">
        <v>227</v>
      </c>
      <c r="E111" s="53" t="s">
        <v>43</v>
      </c>
      <c r="F111" s="56">
        <v>1800</v>
      </c>
      <c r="G111" s="54">
        <f t="shared" ref="G111:G125" si="6">A111+30</f>
        <v>45696</v>
      </c>
    </row>
    <row r="112" spans="1:7" ht="30" x14ac:dyDescent="0.25">
      <c r="A112" s="64">
        <v>45685</v>
      </c>
      <c r="B112" s="61" t="s">
        <v>148</v>
      </c>
      <c r="C112" s="63" t="s">
        <v>42</v>
      </c>
      <c r="D112" s="42" t="s">
        <v>227</v>
      </c>
      <c r="E112" s="53" t="s">
        <v>43</v>
      </c>
      <c r="F112" s="56">
        <v>1800</v>
      </c>
      <c r="G112" s="54">
        <f t="shared" si="6"/>
        <v>45715</v>
      </c>
    </row>
    <row r="113" spans="1:7" ht="30" x14ac:dyDescent="0.25">
      <c r="A113" s="64">
        <v>45685</v>
      </c>
      <c r="B113" s="61" t="s">
        <v>149</v>
      </c>
      <c r="C113" s="63" t="s">
        <v>42</v>
      </c>
      <c r="D113" s="42" t="s">
        <v>227</v>
      </c>
      <c r="E113" s="53" t="s">
        <v>43</v>
      </c>
      <c r="F113" s="56">
        <v>1800</v>
      </c>
      <c r="G113" s="54">
        <f t="shared" si="6"/>
        <v>45715</v>
      </c>
    </row>
    <row r="114" spans="1:7" ht="30" x14ac:dyDescent="0.25">
      <c r="A114" s="64">
        <v>45712</v>
      </c>
      <c r="B114" s="61" t="s">
        <v>228</v>
      </c>
      <c r="C114" s="63" t="s">
        <v>42</v>
      </c>
      <c r="D114" s="42" t="s">
        <v>227</v>
      </c>
      <c r="E114" s="53" t="s">
        <v>43</v>
      </c>
      <c r="F114" s="56">
        <v>500</v>
      </c>
      <c r="G114" s="54">
        <f t="shared" si="6"/>
        <v>45742</v>
      </c>
    </row>
    <row r="115" spans="1:7" ht="30" x14ac:dyDescent="0.25">
      <c r="A115" s="64">
        <v>45708</v>
      </c>
      <c r="B115" s="61" t="s">
        <v>229</v>
      </c>
      <c r="C115" s="63" t="s">
        <v>42</v>
      </c>
      <c r="D115" s="42" t="s">
        <v>227</v>
      </c>
      <c r="E115" s="53" t="s">
        <v>43</v>
      </c>
      <c r="F115" s="56">
        <v>500</v>
      </c>
      <c r="G115" s="54">
        <f t="shared" si="6"/>
        <v>45738</v>
      </c>
    </row>
    <row r="116" spans="1:7" ht="30" x14ac:dyDescent="0.25">
      <c r="A116" s="64">
        <v>45705</v>
      </c>
      <c r="B116" s="61" t="s">
        <v>230</v>
      </c>
      <c r="C116" s="63" t="s">
        <v>42</v>
      </c>
      <c r="D116" s="42" t="s">
        <v>227</v>
      </c>
      <c r="E116" s="53" t="s">
        <v>43</v>
      </c>
      <c r="F116" s="56">
        <v>1800</v>
      </c>
      <c r="G116" s="54">
        <f t="shared" si="6"/>
        <v>45735</v>
      </c>
    </row>
    <row r="117" spans="1:7" ht="30" x14ac:dyDescent="0.25">
      <c r="A117" s="64">
        <v>45705</v>
      </c>
      <c r="B117" s="61" t="s">
        <v>231</v>
      </c>
      <c r="C117" s="63" t="s">
        <v>42</v>
      </c>
      <c r="D117" s="42" t="s">
        <v>227</v>
      </c>
      <c r="E117" s="53" t="s">
        <v>43</v>
      </c>
      <c r="F117" s="56">
        <v>500</v>
      </c>
      <c r="G117" s="54">
        <f t="shared" si="6"/>
        <v>45735</v>
      </c>
    </row>
    <row r="118" spans="1:7" ht="30" x14ac:dyDescent="0.25">
      <c r="A118" s="64">
        <v>45702</v>
      </c>
      <c r="B118" s="61" t="s">
        <v>232</v>
      </c>
      <c r="C118" s="63" t="s">
        <v>42</v>
      </c>
      <c r="D118" s="42" t="s">
        <v>227</v>
      </c>
      <c r="E118" s="53" t="s">
        <v>43</v>
      </c>
      <c r="F118" s="56">
        <v>1800</v>
      </c>
      <c r="G118" s="54">
        <f t="shared" si="6"/>
        <v>45732</v>
      </c>
    </row>
    <row r="119" spans="1:7" ht="30" x14ac:dyDescent="0.25">
      <c r="A119" s="64">
        <v>45691</v>
      </c>
      <c r="B119" s="61" t="s">
        <v>233</v>
      </c>
      <c r="C119" s="63" t="s">
        <v>42</v>
      </c>
      <c r="D119" s="42" t="s">
        <v>227</v>
      </c>
      <c r="E119" s="53" t="s">
        <v>43</v>
      </c>
      <c r="F119" s="56">
        <v>500</v>
      </c>
      <c r="G119" s="54">
        <f t="shared" si="6"/>
        <v>45721</v>
      </c>
    </row>
    <row r="120" spans="1:7" ht="30" x14ac:dyDescent="0.25">
      <c r="A120" s="64">
        <v>45691</v>
      </c>
      <c r="B120" s="61" t="s">
        <v>234</v>
      </c>
      <c r="C120" s="63" t="s">
        <v>42</v>
      </c>
      <c r="D120" s="42" t="s">
        <v>227</v>
      </c>
      <c r="E120" s="53" t="s">
        <v>43</v>
      </c>
      <c r="F120" s="56">
        <v>500</v>
      </c>
      <c r="G120" s="54">
        <f t="shared" si="6"/>
        <v>45721</v>
      </c>
    </row>
    <row r="121" spans="1:7" ht="30" x14ac:dyDescent="0.25">
      <c r="A121" s="64">
        <v>45638</v>
      </c>
      <c r="B121" s="80" t="s">
        <v>87</v>
      </c>
      <c r="C121" s="63" t="s">
        <v>86</v>
      </c>
      <c r="D121" s="63" t="s">
        <v>88</v>
      </c>
      <c r="E121" s="47" t="s">
        <v>43</v>
      </c>
      <c r="F121" s="56">
        <v>4602</v>
      </c>
      <c r="G121" s="54">
        <f t="shared" si="6"/>
        <v>45668</v>
      </c>
    </row>
    <row r="122" spans="1:7" ht="30" x14ac:dyDescent="0.25">
      <c r="A122" s="64">
        <v>45675</v>
      </c>
      <c r="B122" s="80" t="s">
        <v>128</v>
      </c>
      <c r="C122" s="63" t="s">
        <v>86</v>
      </c>
      <c r="D122" s="63" t="s">
        <v>129</v>
      </c>
      <c r="E122" s="47" t="s">
        <v>43</v>
      </c>
      <c r="F122" s="56">
        <v>4602</v>
      </c>
      <c r="G122" s="54">
        <f t="shared" si="6"/>
        <v>45705</v>
      </c>
    </row>
    <row r="123" spans="1:7" ht="45" x14ac:dyDescent="0.25">
      <c r="A123" s="68">
        <v>45719</v>
      </c>
      <c r="B123" s="61" t="s">
        <v>236</v>
      </c>
      <c r="C123" s="63" t="s">
        <v>235</v>
      </c>
      <c r="D123" s="63" t="s">
        <v>237</v>
      </c>
      <c r="E123" s="85" t="s">
        <v>243</v>
      </c>
      <c r="F123" s="56">
        <v>38000</v>
      </c>
      <c r="G123" s="54">
        <f t="shared" si="6"/>
        <v>45749</v>
      </c>
    </row>
    <row r="124" spans="1:7" ht="45" x14ac:dyDescent="0.25">
      <c r="A124" s="68">
        <v>45737</v>
      </c>
      <c r="B124" s="61" t="s">
        <v>238</v>
      </c>
      <c r="C124" s="63" t="s">
        <v>235</v>
      </c>
      <c r="D124" s="63" t="s">
        <v>239</v>
      </c>
      <c r="E124" s="85" t="s">
        <v>243</v>
      </c>
      <c r="F124" s="56">
        <v>35000</v>
      </c>
      <c r="G124" s="54">
        <f t="shared" si="6"/>
        <v>45767</v>
      </c>
    </row>
    <row r="125" spans="1:7" ht="30.75" thickBot="1" x14ac:dyDescent="0.3">
      <c r="A125" s="62">
        <v>45747</v>
      </c>
      <c r="B125" s="61" t="s">
        <v>240</v>
      </c>
      <c r="C125" s="63" t="s">
        <v>28</v>
      </c>
      <c r="D125" s="42" t="s">
        <v>29</v>
      </c>
      <c r="E125" s="53" t="s">
        <v>11</v>
      </c>
      <c r="F125" s="56">
        <v>615201.55000000005</v>
      </c>
      <c r="G125" s="54">
        <f t="shared" si="6"/>
        <v>45777</v>
      </c>
    </row>
    <row r="126" spans="1:7" ht="16.5" thickBot="1" x14ac:dyDescent="0.3">
      <c r="A126" s="40"/>
      <c r="B126" s="32"/>
      <c r="C126" s="27"/>
      <c r="D126" s="28"/>
      <c r="E126" s="34" t="s">
        <v>4</v>
      </c>
      <c r="F126" s="35">
        <f>SUM(F14:F125)</f>
        <v>22872055.760000002</v>
      </c>
      <c r="G126" s="33"/>
    </row>
    <row r="131" spans="3:8" x14ac:dyDescent="0.25">
      <c r="H131" s="89"/>
    </row>
    <row r="132" spans="3:8" ht="15.75" x14ac:dyDescent="0.25">
      <c r="C132" s="21" t="s">
        <v>13</v>
      </c>
      <c r="D132" s="18"/>
      <c r="E132" s="22" t="s">
        <v>8</v>
      </c>
      <c r="F132" s="22"/>
    </row>
    <row r="133" spans="3:8" ht="15.75" x14ac:dyDescent="0.25">
      <c r="C133" s="23" t="s">
        <v>10</v>
      </c>
      <c r="D133" s="18"/>
      <c r="E133" s="24" t="s">
        <v>18</v>
      </c>
      <c r="F133" s="24"/>
    </row>
  </sheetData>
  <mergeCells count="2">
    <mergeCell ref="A10:G10"/>
    <mergeCell ref="A11:G11"/>
  </mergeCells>
  <conditionalFormatting sqref="E49:E50">
    <cfRule type="cellIs" dxfId="9" priority="14" operator="equal">
      <formula>4952970.53</formula>
    </cfRule>
  </conditionalFormatting>
  <conditionalFormatting sqref="E53">
    <cfRule type="cellIs" dxfId="8" priority="13" operator="equal">
      <formula>4952970.53</formula>
    </cfRule>
  </conditionalFormatting>
  <conditionalFormatting sqref="E55:E59">
    <cfRule type="cellIs" dxfId="7" priority="11" operator="equal">
      <formula>4952970.53</formula>
    </cfRule>
  </conditionalFormatting>
  <conditionalFormatting sqref="E65:E66">
    <cfRule type="cellIs" dxfId="6" priority="7" operator="equal">
      <formula>4952970.53</formula>
    </cfRule>
  </conditionalFormatting>
  <conditionalFormatting sqref="E68:E72">
    <cfRule type="cellIs" dxfId="5" priority="8" operator="equal">
      <formula>4952970.53</formula>
    </cfRule>
  </conditionalFormatting>
  <conditionalFormatting sqref="E74:E76">
    <cfRule type="cellIs" dxfId="4" priority="1" operator="equal">
      <formula>4952970.53</formula>
    </cfRule>
  </conditionalFormatting>
  <conditionalFormatting sqref="E80">
    <cfRule type="cellIs" dxfId="3" priority="3" operator="equal">
      <formula>4952970.53</formula>
    </cfRule>
  </conditionalFormatting>
  <conditionalFormatting sqref="E83:E84">
    <cfRule type="cellIs" dxfId="2" priority="5" operator="equal">
      <formula>4952970.53</formula>
    </cfRule>
  </conditionalFormatting>
  <conditionalFormatting sqref="E91">
    <cfRule type="cellIs" dxfId="1" priority="6" operator="equal">
      <formula>4952970.53</formula>
    </cfRule>
  </conditionalFormatting>
  <conditionalFormatting sqref="E95">
    <cfRule type="cellIs" dxfId="0" priority="10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80" fitToHeight="0" orientation="landscape" r:id="rId1"/>
  <rowBreaks count="6" manualBreakCount="6">
    <brk id="25" max="6" man="1"/>
    <brk id="39" max="6" man="1"/>
    <brk id="60" max="6" man="1"/>
    <brk id="81" max="6" man="1"/>
    <brk id="99" max="6" man="1"/>
    <brk id="113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AL31 DE MARZO 2025</vt:lpstr>
      <vt:lpstr>'ESTADO CXP AL31 DE MARZO 2025'!Área_de_impresión</vt:lpstr>
      <vt:lpstr>'ESTADO CXP AL31 DE MARZO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Rafael Esteban Martinez Estrella</cp:lastModifiedBy>
  <cp:lastPrinted>2025-04-09T15:09:07Z</cp:lastPrinted>
  <dcterms:created xsi:type="dcterms:W3CDTF">2019-10-04T21:41:05Z</dcterms:created>
  <dcterms:modified xsi:type="dcterms:W3CDTF">2025-04-09T15:09:14Z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