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6-JUNIO-2025/"/>
    </mc:Choice>
  </mc:AlternateContent>
  <xr:revisionPtr revIDLastSave="323" documentId="8_{3E56A774-3722-4E67-AA53-E4D1FF581CF5}" xr6:coauthVersionLast="47" xr6:coauthVersionMax="47" xr10:uidLastSave="{5C8D15BE-E6E4-4170-8A37-2869C0BDCAA7}"/>
  <bookViews>
    <workbookView xWindow="28680" yWindow="-120" windowWidth="29040" windowHeight="15720" xr2:uid="{00000000-000D-0000-FFFF-FFFF00000000}"/>
  </bookViews>
  <sheets>
    <sheet name="ESTADO CXP AL 30 DE JUNIO 2025" sheetId="3" r:id="rId1"/>
  </sheets>
  <definedNames>
    <definedName name="_xlnm._FilterDatabase" localSheetId="0" hidden="1">'ESTADO CXP AL 30 DE JUNIO 2025'!$A$13:$G$13</definedName>
    <definedName name="_xlnm.Print_Area" localSheetId="0">'ESTADO CXP AL 30 DE JUNIO 2025'!$A$1:$G$141</definedName>
    <definedName name="_xlnm.Print_Titles" localSheetId="0">'ESTADO CXP AL 30 DE JUNIO 2025'!$13:$13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4" i="3" l="1"/>
  <c r="G92" i="3"/>
  <c r="G130" i="3"/>
  <c r="G62" i="3"/>
  <c r="G63" i="3"/>
  <c r="G64" i="3"/>
  <c r="G65" i="3"/>
  <c r="G52" i="3" l="1"/>
  <c r="G53" i="3"/>
  <c r="G46" i="3" l="1"/>
  <c r="G4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1" i="3"/>
  <c r="G132" i="3"/>
  <c r="G133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04" i="3"/>
  <c r="G14" i="3"/>
  <c r="G15" i="3"/>
  <c r="G16" i="3"/>
  <c r="G17" i="3"/>
  <c r="G98" i="3" l="1"/>
  <c r="G99" i="3"/>
  <c r="G100" i="3"/>
  <c r="G101" i="3"/>
  <c r="G102" i="3"/>
  <c r="G103" i="3"/>
  <c r="G97" i="3"/>
  <c r="G96" i="3"/>
  <c r="G95" i="3"/>
  <c r="G93" i="3"/>
  <c r="G94" i="3"/>
  <c r="G85" i="3"/>
  <c r="G86" i="3"/>
  <c r="G87" i="3"/>
  <c r="G88" i="3"/>
  <c r="G89" i="3"/>
  <c r="G90" i="3"/>
  <c r="G91" i="3"/>
  <c r="G84" i="3"/>
  <c r="G38" i="3" l="1"/>
  <c r="G39" i="3"/>
  <c r="G42" i="3"/>
  <c r="G43" i="3"/>
  <c r="G44" i="3"/>
  <c r="G45" i="3"/>
  <c r="G36" i="3"/>
  <c r="G37" i="3"/>
  <c r="G79" i="3"/>
  <c r="G80" i="3"/>
  <c r="G81" i="3"/>
  <c r="G82" i="3"/>
  <c r="G83" i="3"/>
  <c r="G60" i="3" l="1"/>
  <c r="G30" i="3"/>
  <c r="G31" i="3"/>
  <c r="G74" i="3" l="1"/>
  <c r="G73" i="3" l="1"/>
  <c r="G75" i="3"/>
  <c r="G76" i="3"/>
  <c r="G77" i="3"/>
  <c r="G78" i="3"/>
  <c r="G61" i="3"/>
  <c r="G19" i="3"/>
  <c r="G26" i="3" l="1"/>
  <c r="G27" i="3"/>
  <c r="G28" i="3"/>
  <c r="G29" i="3"/>
  <c r="G59" i="3"/>
  <c r="G58" i="3"/>
  <c r="G54" i="3" l="1"/>
  <c r="G51" i="3"/>
  <c r="G68" i="3"/>
  <c r="G66" i="3"/>
  <c r="G48" i="3"/>
  <c r="G56" i="3" l="1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9" i="3"/>
  <c r="G55" i="3"/>
  <c r="G57" i="3"/>
  <c r="G69" i="3"/>
  <c r="G70" i="3"/>
  <c r="G71" i="3"/>
  <c r="G72" i="3"/>
  <c r="G50" i="3"/>
  <c r="G67" i="3"/>
</calcChain>
</file>

<file path=xl/sharedStrings.xml><?xml version="1.0" encoding="utf-8"?>
<sst xmlns="http://schemas.openxmlformats.org/spreadsheetml/2006/main" count="495" uniqueCount="264">
  <si>
    <t xml:space="preserve">                             </t>
  </si>
  <si>
    <t>Estado de Cuentas por Pagar Suplidores</t>
  </si>
  <si>
    <t>Fecha de Factura</t>
  </si>
  <si>
    <t>Comprobante Fiscal</t>
  </si>
  <si>
    <t>Nombre del Acreedor</t>
  </si>
  <si>
    <t>Concepto</t>
  </si>
  <si>
    <t>Codificación Objetal</t>
  </si>
  <si>
    <t>Monto de la deuda en RD$</t>
  </si>
  <si>
    <t>Fecha limite de pago</t>
  </si>
  <si>
    <t>B1500000003</t>
  </si>
  <si>
    <t>ADAFP (Asociacion Dominicana de Adminnistradora de Fondo de pensiones)</t>
  </si>
  <si>
    <t>Pago de inscripcion y reservas de hab. Participacion en XXI Seminario Internacional FIAT 2022.</t>
  </si>
  <si>
    <t>2.3.9.6.01</t>
  </si>
  <si>
    <t>B1500001274</t>
  </si>
  <si>
    <t>All OFFICE Solutions, SRL</t>
  </si>
  <si>
    <t>Servicio de renta de impresoras / fotocopiadorascuota 8/12 al 05/07/2022</t>
  </si>
  <si>
    <t>2.2.8.7.04</t>
  </si>
  <si>
    <t>B1500001313</t>
  </si>
  <si>
    <t>Servicio de renta de impresoras / fotocopiadorascuota 9/12 al 02/08/2022</t>
  </si>
  <si>
    <t>2.2.5.2.02</t>
  </si>
  <si>
    <t>B1500001353</t>
  </si>
  <si>
    <t>Servicio de renta de impresoras / fotocopiadorascuota 10/12 al 02/09/2022</t>
  </si>
  <si>
    <t>B1500001008</t>
  </si>
  <si>
    <t>B &amp; F MERCANTIL, SRL</t>
  </si>
  <si>
    <t>Adq. De batera lth 12V  para ser usadsa en la institucion</t>
  </si>
  <si>
    <t>2.2.5.1.01</t>
  </si>
  <si>
    <t>B1500002074</t>
  </si>
  <si>
    <t>CENTRO DE FRENOS DAVID, SRL.</t>
  </si>
  <si>
    <t>Servicio de mantenimiento de vehiculo de la institucion</t>
  </si>
  <si>
    <t>B1500000353</t>
  </si>
  <si>
    <t>CHARLES M. ALMENGO GUZMAN</t>
  </si>
  <si>
    <t>2.2.7.2.06</t>
  </si>
  <si>
    <t>B1500000354</t>
  </si>
  <si>
    <t>B1500000355</t>
  </si>
  <si>
    <t>B1500000356</t>
  </si>
  <si>
    <t>B1500000357</t>
  </si>
  <si>
    <t>B1500000361</t>
  </si>
  <si>
    <t>B1500000363</t>
  </si>
  <si>
    <t>B1500000359</t>
  </si>
  <si>
    <t>B1500000360</t>
  </si>
  <si>
    <t>CLARO</t>
  </si>
  <si>
    <t>2.2.1.3.01</t>
  </si>
  <si>
    <t>E450000000147</t>
  </si>
  <si>
    <t>Consultores de Datos del Caribe, SRL</t>
  </si>
  <si>
    <t>Serv. Consulta de data Maestro marzo 2025</t>
  </si>
  <si>
    <t>2.2.8.7.06</t>
  </si>
  <si>
    <t>E450000000152</t>
  </si>
  <si>
    <t>Serv. Consulta de data Maestro abril 2025</t>
  </si>
  <si>
    <t>E450000000175</t>
  </si>
  <si>
    <t>Serv. Consulta de data Maestro mayo 2025</t>
  </si>
  <si>
    <t>B1500000156</t>
  </si>
  <si>
    <t>DADVINIK DAMAR ARIAS VASQUEZ</t>
  </si>
  <si>
    <t>Servicio de alguacil ordinario tribunal administrativo</t>
  </si>
  <si>
    <t>2.2.8.7.02</t>
  </si>
  <si>
    <t>B1500000202</t>
  </si>
  <si>
    <t>DELSOL ENTERPRISE, SRL</t>
  </si>
  <si>
    <t>Servicio de lavanderia de manteles y bambalinas de uso de la Institucion</t>
  </si>
  <si>
    <t>2.2.8.5.02</t>
  </si>
  <si>
    <t>2.2.1.6.01</t>
  </si>
  <si>
    <t>B1500334191</t>
  </si>
  <si>
    <t>EDENORTE</t>
  </si>
  <si>
    <t>Servicio Energia Electrica febrero  2023 La vega</t>
  </si>
  <si>
    <t>B1500340144</t>
  </si>
  <si>
    <t>B1500000546</t>
  </si>
  <si>
    <t>EXPRESS SERVICIOS LOGISTICOS</t>
  </si>
  <si>
    <t xml:space="preserve">Adq. De vasos desechables para uso de la institucion </t>
  </si>
  <si>
    <t>2.3.3.2.01</t>
  </si>
  <si>
    <t>B1500000313</t>
  </si>
  <si>
    <t>GRULANTIG, S.R.L.</t>
  </si>
  <si>
    <t>Servicio de alquiler bimensual  ENERO/FEBRERO 2025</t>
  </si>
  <si>
    <t>B1500000013</t>
  </si>
  <si>
    <t>GRUPO ANANA SRL</t>
  </si>
  <si>
    <t>Adq. De talonarios, tarjetas paa colocacion de citas.</t>
  </si>
  <si>
    <t>B1500004947</t>
  </si>
  <si>
    <t>GTG INDUSTRIAL, S. R.L.</t>
  </si>
  <si>
    <t>Adquisicion de articulos de limpieza para uso de la Insttucion</t>
  </si>
  <si>
    <t>B1500004993</t>
  </si>
  <si>
    <t>Adquisicion de vasos desechables para uso de la Insttucion</t>
  </si>
  <si>
    <t>E4500000000573</t>
  </si>
  <si>
    <t>HYLSA</t>
  </si>
  <si>
    <t>Adq. De neumaticos (04) para uso de vehiculos.de la institucion.</t>
  </si>
  <si>
    <t>B1500000130</t>
  </si>
  <si>
    <t>INNOVA 4D DOMINICANA, SRL</t>
  </si>
  <si>
    <t>Adquisición de materiales odontológicos SEPTIEMBRE 2024.</t>
  </si>
  <si>
    <t>2.3.9.3.01</t>
  </si>
  <si>
    <t>B1500000131</t>
  </si>
  <si>
    <t>B1500000135</t>
  </si>
  <si>
    <t>Adquisición de materiales odontológicos  2024.</t>
  </si>
  <si>
    <t>B1500000138</t>
  </si>
  <si>
    <t>Adquisición de materiales odontológicos  2025</t>
  </si>
  <si>
    <t>B1500000567</t>
  </si>
  <si>
    <t>INSTITUTO NACIONAL DE ADMINISTRACION PUBLICA (INAP)</t>
  </si>
  <si>
    <t>Aporte para cubrir curso presencial "Diseño, Ejecucion y evaluacion de proyectos" del 19 oc al 21 nov. 2023</t>
  </si>
  <si>
    <t>B1500000834</t>
  </si>
  <si>
    <t>Aporte para cubri costo "Diplomado Gestion Publica alineado a los objetivos Sostenible"del 16 de sep al 16 de nov. 2024</t>
  </si>
  <si>
    <t>B1500000988</t>
  </si>
  <si>
    <t>INVERSIONES SANFRA SRL</t>
  </si>
  <si>
    <t>Adq. De articulos de limpieza para usos de la Institucion</t>
  </si>
  <si>
    <t>B1500001676</t>
  </si>
  <si>
    <t>INVERSIONES SIURANA, SRL</t>
  </si>
  <si>
    <t>Serv. De plataforma Fripick del 01 al 30 DE ABRIL 2025)</t>
  </si>
  <si>
    <t>2.2.9.2.03</t>
  </si>
  <si>
    <t>2.6.1.1.01</t>
  </si>
  <si>
    <t>B1500000028</t>
  </si>
  <si>
    <t>JUAN CARLOS DE LEON GUILLEN</t>
  </si>
  <si>
    <t>Servicio de acto de notificacion alguacil suprema corte de Justicia (4)</t>
  </si>
  <si>
    <t>KONCEPTO</t>
  </si>
  <si>
    <t>Servicio de refrigerios pre-empacados  para difernetes actividades del inabima</t>
  </si>
  <si>
    <t>B1500003841</t>
  </si>
  <si>
    <t xml:space="preserve">MAPFRE BHD- SEGUROS </t>
  </si>
  <si>
    <t>2.2.6.3.01</t>
  </si>
  <si>
    <t>B1500000002</t>
  </si>
  <si>
    <t xml:space="preserve">MEDCORP SOLUTIONS SRL </t>
  </si>
  <si>
    <t>Mantenimiento preventivo a rayos X dentales plan odontologico.</t>
  </si>
  <si>
    <t>2.2.7.1.02</t>
  </si>
  <si>
    <t xml:space="preserve">Moto Maritza, SRL </t>
  </si>
  <si>
    <t>Servicio de mantenimiento vehiculos de la Insttitucion</t>
  </si>
  <si>
    <t>B1500000816</t>
  </si>
  <si>
    <t>B1500000831</t>
  </si>
  <si>
    <t>B1500000820</t>
  </si>
  <si>
    <t>OMX MULTISERVICIOS SRL</t>
  </si>
  <si>
    <t>Adq. De material gastable para uso de la institucion</t>
  </si>
  <si>
    <t xml:space="preserve">OROZCO EXTERMINACIONES </t>
  </si>
  <si>
    <t>Servicio de fumigacion sede y centros de servicion Inabima</t>
  </si>
  <si>
    <t>2.2.8.5.01</t>
  </si>
  <si>
    <t>B1500000288</t>
  </si>
  <si>
    <t>B1500000321</t>
  </si>
  <si>
    <t>B1500000334</t>
  </si>
  <si>
    <t>B1500000026</t>
  </si>
  <si>
    <t>PLAZA BRIJET (JOSE ANTONIO DUARTE CRUCETA)</t>
  </si>
  <si>
    <t>Pago alquiler FEBRERO y MARZO 2025 San francisco de Macorís.</t>
  </si>
  <si>
    <t>B1500000490</t>
  </si>
  <si>
    <t>PROGASTABLE SRL</t>
  </si>
  <si>
    <t>B1500000596</t>
  </si>
  <si>
    <t>R.Q.D. HIGIENICOS, SRL</t>
  </si>
  <si>
    <t>Adq. De articulos de limpieza  e higiene para uso de la instirtucion</t>
  </si>
  <si>
    <t>B1500000614</t>
  </si>
  <si>
    <t>RANRAIBY SRL</t>
  </si>
  <si>
    <t>Servicio de almuerzos para diferentes actividades del INABIMA</t>
  </si>
  <si>
    <t>B1500000311</t>
  </si>
  <si>
    <t>REFRIASU</t>
  </si>
  <si>
    <t>Serv. De mantenimiento preventivo y correctivo de generadores de la institucion.</t>
  </si>
  <si>
    <t>B1500000108</t>
  </si>
  <si>
    <t xml:space="preserve">REFRIGERACION TEMISSA SRL </t>
  </si>
  <si>
    <t>Serv. De mantenimiento de aires acondicionados</t>
  </si>
  <si>
    <t>B1500000517</t>
  </si>
  <si>
    <t>Residuos Clasificados Diversos SRL (RESICLA)</t>
  </si>
  <si>
    <t>Servicio de recoleccion y disposicion final de residuos biomedicos, quimicos y desechos odontologicos DEL 10 deenero 2025</t>
  </si>
  <si>
    <t>2.2.1.8.01</t>
  </si>
  <si>
    <t>B1500000534</t>
  </si>
  <si>
    <t>Servicio de recoleccion y disposicion final de residuos biomedicos, quimicos y desechos odontologicos DEL 17 de enero AL 25 DE abril 2025</t>
  </si>
  <si>
    <t>RESOLUCION TECNICA ALDASO</t>
  </si>
  <si>
    <t>B1500001501</t>
  </si>
  <si>
    <t>Suministros Guipak SRL</t>
  </si>
  <si>
    <t>Adq. De materiales de limpieza para uso de la institucion</t>
  </si>
  <si>
    <t>B1500001284</t>
  </si>
  <si>
    <t>Supligensa</t>
  </si>
  <si>
    <t>Adq. De material gastable para uso de la Institucion</t>
  </si>
  <si>
    <t>B1500018191</t>
  </si>
  <si>
    <t>TOMAS GOMEZ CHECO SRL</t>
  </si>
  <si>
    <t xml:space="preserve">Servicio de mantenimiento y Lavado de los vehiculos de la  Institucion </t>
  </si>
  <si>
    <t>B1500018229</t>
  </si>
  <si>
    <t>B1500018226</t>
  </si>
  <si>
    <t>B1500018225</t>
  </si>
  <si>
    <t>B1500018231</t>
  </si>
  <si>
    <t>B1500018221</t>
  </si>
  <si>
    <t>B1500018233</t>
  </si>
  <si>
    <t>B1500018243</t>
  </si>
  <si>
    <t>B1500018254</t>
  </si>
  <si>
    <t>B1500018256</t>
  </si>
  <si>
    <t>B1500018260</t>
  </si>
  <si>
    <t>B1500018261</t>
  </si>
  <si>
    <t>B1500018277</t>
  </si>
  <si>
    <t>B1500018276</t>
  </si>
  <si>
    <t>B1500018291</t>
  </si>
  <si>
    <t>B1500018289</t>
  </si>
  <si>
    <t>B1500018299</t>
  </si>
  <si>
    <t>B1500018301</t>
  </si>
  <si>
    <t>B1500018300</t>
  </si>
  <si>
    <t>B1500018325</t>
  </si>
  <si>
    <t>B1500018307</t>
  </si>
  <si>
    <t>B1500018312</t>
  </si>
  <si>
    <t>B1500018316</t>
  </si>
  <si>
    <t>B1500018317</t>
  </si>
  <si>
    <t>B1500018326</t>
  </si>
  <si>
    <t>B1500018345</t>
  </si>
  <si>
    <t>B1500018344</t>
  </si>
  <si>
    <t>B1500018350</t>
  </si>
  <si>
    <t>B1500018359</t>
  </si>
  <si>
    <t>B1500018362</t>
  </si>
  <si>
    <t>B1500018363</t>
  </si>
  <si>
    <t>B1500018367</t>
  </si>
  <si>
    <t>B1500018366</t>
  </si>
  <si>
    <t>B1500018380</t>
  </si>
  <si>
    <t>B1500018390</t>
  </si>
  <si>
    <t>B1500018389</t>
  </si>
  <si>
    <t>B1500018388</t>
  </si>
  <si>
    <t>B1500018392</t>
  </si>
  <si>
    <t>B1500018406</t>
  </si>
  <si>
    <t>B1500000410</t>
  </si>
  <si>
    <t>TRANSVER SRL</t>
  </si>
  <si>
    <t>Serv. Mantenimiento preventivo de ascensores DIC 2024</t>
  </si>
  <si>
    <t>B1500000413</t>
  </si>
  <si>
    <t>Serv. Mantenimiento preventivo de ascensores ENERO 2025</t>
  </si>
  <si>
    <t>E450000000008</t>
  </si>
  <si>
    <t>Unipago S.A.</t>
  </si>
  <si>
    <t>Serv. de Procesamiento Datos Del Sist. De La Seg. Social a Prof. Pens. Y Jub. Del INABIMA.</t>
  </si>
  <si>
    <t>TOTAL</t>
  </si>
  <si>
    <t xml:space="preserve">Lic. Mirian R. Jaime German </t>
  </si>
  <si>
    <t xml:space="preserve">          Lic. Felipe Antonio Paulino Frías </t>
  </si>
  <si>
    <t xml:space="preserve"> Enc. Div. Contabilidad</t>
  </si>
  <si>
    <t xml:space="preserve">                  Encargado Financiero</t>
  </si>
  <si>
    <t xml:space="preserve">Correspondiente al 30 de junio 2025 </t>
  </si>
  <si>
    <t>E450000000433</t>
  </si>
  <si>
    <t>E450000079389</t>
  </si>
  <si>
    <t>Servicio telefonico mes de junio 2025</t>
  </si>
  <si>
    <t>E450000079262</t>
  </si>
  <si>
    <t>Consejo Nacional de la Seguridad Social</t>
  </si>
  <si>
    <t>Servicio de evaluación y calificación de grado de discapacidad CMR a Maestros MAYO 2025</t>
  </si>
  <si>
    <t>B1500000157</t>
  </si>
  <si>
    <t>B1500000211</t>
  </si>
  <si>
    <t>ECO PETROLEO DOMINICANA, S.A.</t>
  </si>
  <si>
    <t>E450000000079</t>
  </si>
  <si>
    <t>Adquisicion de combustible para la operatividad del INABIMA</t>
  </si>
  <si>
    <t>FABIO E. GARCIA MOLINA</t>
  </si>
  <si>
    <t>B1500000074</t>
  </si>
  <si>
    <t>Pago de alquiler local 2-B, 2do nivel edificio Garcia Molina,  Bani RD, mayo 2025</t>
  </si>
  <si>
    <t>B1500000076</t>
  </si>
  <si>
    <t>Pago de alquiler local 2-B, 2do nivel edificio Garcia Molina,  Bani RD, JUNIO 2025</t>
  </si>
  <si>
    <t>FLOW, SRL</t>
  </si>
  <si>
    <t>B1500000014</t>
  </si>
  <si>
    <t xml:space="preserve">Adq.mobiliarios de oficina (2 sillones ejecutivos y 1 taburete) para uso del INABIMA </t>
  </si>
  <si>
    <t>FULL EVENTS CATERING &amp; AUDIOVISUAL</t>
  </si>
  <si>
    <t>B1500000876</t>
  </si>
  <si>
    <t xml:space="preserve">Servicio de almuerzo en apoyo a las asociaciones de maestros y jubilados y pensionados </t>
  </si>
  <si>
    <t>GREGORIA DEL ROSARIO ORTIZ THEN</t>
  </si>
  <si>
    <t>B1500000231</t>
  </si>
  <si>
    <t>Adq. De 200 PARAGUAS y 200 bolsos DE YUTE BORDADOS para uso de la institucion</t>
  </si>
  <si>
    <t>E450000000106</t>
  </si>
  <si>
    <t>Pago seg. de vida cred. póliza 6430120001705 PLAN DE RETIRO JUNIO 2025</t>
  </si>
  <si>
    <t>B1500000346</t>
  </si>
  <si>
    <t>Servicio de fumigacion sede y centros de servicion Inabima junio 2025</t>
  </si>
  <si>
    <t>PA Catering SRL</t>
  </si>
  <si>
    <t>E450000000556</t>
  </si>
  <si>
    <t>Servicio de catering para diferentes actividades del inabima</t>
  </si>
  <si>
    <t>PERSPECTIVA GRUPO CREATIVO EIRL.</t>
  </si>
  <si>
    <t>B1500000113</t>
  </si>
  <si>
    <t>Adq. De 175 bolsos DE YUTE BORDADOS personalisados para uso de la institucion</t>
  </si>
  <si>
    <t>B1500000543</t>
  </si>
  <si>
    <t>Servicio de recoleccion y disposicion final de residuos biomedicos, quimicos y desechos odontologicos DEL 02 AL 30 DE  MAYO 2025</t>
  </si>
  <si>
    <t>Servicio de mantenimiento de portón eléctrico MAYO 2025</t>
  </si>
  <si>
    <t>Sanfra F ood &amp; Catering, S.R.L.</t>
  </si>
  <si>
    <t>B15000000368</t>
  </si>
  <si>
    <t xml:space="preserve">Servicio de refrigerio preempacado programa turismo agisterial </t>
  </si>
  <si>
    <t>B1500018415</t>
  </si>
  <si>
    <t>B1500018414</t>
  </si>
  <si>
    <t>E450000000021</t>
  </si>
  <si>
    <t>2.3.7.1.01</t>
  </si>
  <si>
    <t>2.3.1.1.01</t>
  </si>
  <si>
    <t>2.3.9.1.02</t>
  </si>
  <si>
    <t>2.3.9.2.01</t>
  </si>
  <si>
    <t>2.3.5.3.01</t>
  </si>
  <si>
    <t>2.3.3.6.01</t>
  </si>
  <si>
    <t>2.3.2.2.01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</si>
</sst>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</font>
    <font>
      <b/>
      <sz val="11"/>
      <color theme="1"/>
      <name val="Times New Roman"/>
      <family val="1"/>
    </font>
    <font>
      <b/>
      <sz val="11"/>
      <color rgb="FF333333"/>
      <name val="Times New Roman"/>
      <family val="1"/>
    </font>
    <font>
      <sz val="11"/>
      <color indexed="6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0" fillId="5" borderId="0" applyNumberFormat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4" fontId="7" fillId="0" borderId="3" xfId="2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1" fillId="0" borderId="2" xfId="3" applyNumberFormat="1" applyFont="1" applyFill="1" applyBorder="1" applyAlignment="1">
      <alignment horizontal="center"/>
    </xf>
    <xf numFmtId="14" fontId="0" fillId="0" borderId="7" xfId="2" applyNumberFormat="1" applyFont="1" applyFill="1" applyBorder="1" applyAlignment="1">
      <alignment horizontal="center" vertical="center" wrapText="1"/>
    </xf>
    <xf numFmtId="14" fontId="0" fillId="0" borderId="3" xfId="2" applyNumberFormat="1" applyFont="1" applyFill="1" applyBorder="1" applyAlignment="1">
      <alignment horizontal="center" vertical="center" wrapText="1"/>
    </xf>
    <xf numFmtId="43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12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 applyAlignment="1">
      <alignment horizontal="left" wrapText="1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2" applyNumberFormat="1" applyFont="1" applyFill="1" applyBorder="1" applyAlignment="1"/>
    <xf numFmtId="4" fontId="1" fillId="0" borderId="2" xfId="0" applyNumberFormat="1" applyFont="1" applyBorder="1" applyAlignment="1">
      <alignment horizontal="left"/>
    </xf>
    <xf numFmtId="164" fontId="1" fillId="0" borderId="2" xfId="2" applyNumberFormat="1" applyFont="1" applyFill="1" applyBorder="1" applyAlignment="1"/>
    <xf numFmtId="0" fontId="8" fillId="0" borderId="2" xfId="0" applyFont="1" applyBorder="1"/>
    <xf numFmtId="4" fontId="1" fillId="0" borderId="2" xfId="2" applyNumberFormat="1" applyFont="1" applyFill="1" applyBorder="1" applyAlignment="1">
      <alignment horizontal="left" wrapText="1"/>
    </xf>
    <xf numFmtId="164" fontId="1" fillId="0" borderId="2" xfId="2" applyNumberFormat="1" applyFont="1" applyFill="1" applyBorder="1" applyAlignment="1">
      <alignment wrapText="1"/>
    </xf>
    <xf numFmtId="0" fontId="1" fillId="0" borderId="2" xfId="0" applyFont="1" applyBorder="1" applyAlignment="1">
      <alignment horizontal="left" wrapText="1"/>
    </xf>
    <xf numFmtId="4" fontId="7" fillId="0" borderId="2" xfId="0" applyNumberFormat="1" applyFont="1" applyBorder="1" applyAlignment="1">
      <alignment horizontal="left" wrapText="1"/>
    </xf>
    <xf numFmtId="0" fontId="1" fillId="0" borderId="8" xfId="0" applyFont="1" applyBorder="1"/>
    <xf numFmtId="4" fontId="1" fillId="0" borderId="8" xfId="2" applyNumberFormat="1" applyFont="1" applyFill="1" applyBorder="1" applyAlignment="1">
      <alignment horizontal="left" wrapText="1"/>
    </xf>
    <xf numFmtId="0" fontId="1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left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1" fillId="0" borderId="9" xfId="0" applyFont="1" applyBorder="1" applyAlignment="1">
      <alignment horizontal="left" wrapText="1"/>
    </xf>
    <xf numFmtId="4" fontId="1" fillId="0" borderId="9" xfId="0" applyNumberFormat="1" applyFont="1" applyBorder="1" applyAlignment="1">
      <alignment horizontal="left" wrapText="1"/>
    </xf>
    <xf numFmtId="4" fontId="7" fillId="0" borderId="2" xfId="2" applyNumberFormat="1" applyFont="1" applyFill="1" applyBorder="1" applyAlignment="1">
      <alignment horizontal="left" wrapText="1"/>
    </xf>
    <xf numFmtId="4" fontId="7" fillId="0" borderId="8" xfId="0" applyNumberFormat="1" applyFont="1" applyBorder="1" applyAlignment="1">
      <alignment horizontal="left" wrapText="1"/>
    </xf>
    <xf numFmtId="14" fontId="1" fillId="0" borderId="2" xfId="2" applyNumberFormat="1" applyFont="1" applyFill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14" fontId="1" fillId="0" borderId="9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 wrapText="1"/>
    </xf>
    <xf numFmtId="14" fontId="1" fillId="0" borderId="9" xfId="2" applyNumberFormat="1" applyFont="1" applyFill="1" applyBorder="1" applyAlignment="1">
      <alignment horizontal="left"/>
    </xf>
    <xf numFmtId="4" fontId="11" fillId="0" borderId="2" xfId="3" applyNumberFormat="1" applyFont="1" applyFill="1" applyBorder="1" applyAlignment="1">
      <alignment horizontal="center" wrapText="1"/>
    </xf>
    <xf numFmtId="43" fontId="2" fillId="2" borderId="0" xfId="1" applyFont="1" applyFill="1" applyAlignment="1">
      <alignment horizontal="right" vertical="center"/>
    </xf>
    <xf numFmtId="43" fontId="3" fillId="2" borderId="0" xfId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43" fontId="4" fillId="3" borderId="4" xfId="1" applyFont="1" applyFill="1" applyBorder="1" applyAlignment="1">
      <alignment horizontal="right" vertical="center" wrapText="1"/>
    </xf>
    <xf numFmtId="4" fontId="11" fillId="0" borderId="2" xfId="3" applyNumberFormat="1" applyFont="1" applyFill="1" applyBorder="1" applyAlignment="1">
      <alignment horizontal="right"/>
    </xf>
    <xf numFmtId="43" fontId="6" fillId="0" borderId="2" xfId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 vertic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H150"/>
  <sheetViews>
    <sheetView showGridLines="0" tabSelected="1" showWhiteSpace="0" topLeftCell="A119" zoomScale="110" zoomScaleNormal="110" workbookViewId="0">
      <selection activeCell="A14" sqref="A14:G134"/>
    </sheetView>
  </sheetViews>
  <sheetFormatPr baseColWidth="10" defaultColWidth="11.42578125" defaultRowHeight="15" x14ac:dyDescent="0.25"/>
  <cols>
    <col min="1" max="1" width="12.7109375" style="20" customWidth="1"/>
    <col min="2" max="2" width="16.7109375" style="13" customWidth="1"/>
    <col min="3" max="3" width="38.140625" style="14" customWidth="1"/>
    <col min="4" max="4" width="47.140625" style="12" customWidth="1"/>
    <col min="5" max="5" width="15.42578125" style="13" customWidth="1"/>
    <col min="6" max="6" width="16.28515625" style="80" customWidth="1"/>
    <col min="7" max="7" width="15.7109375" style="13" customWidth="1"/>
    <col min="8" max="8" width="47.140625" style="5" customWidth="1"/>
    <col min="9" max="9" width="17.85546875" style="5" customWidth="1"/>
    <col min="10" max="10" width="16" style="5" customWidth="1"/>
    <col min="11" max="11" width="17.42578125" style="5" customWidth="1"/>
    <col min="12" max="13" width="11.5703125" style="5" bestFit="1" customWidth="1"/>
    <col min="14" max="14" width="14.7109375" style="5" bestFit="1" customWidth="1"/>
    <col min="15" max="15" width="16.28515625" style="5" customWidth="1"/>
    <col min="16" max="16" width="24.140625" style="5" customWidth="1"/>
    <col min="17" max="17" width="11.5703125" style="5" bestFit="1" customWidth="1"/>
    <col min="18" max="16384" width="11.42578125" style="5"/>
  </cols>
  <sheetData>
    <row r="4" spans="1:7" x14ac:dyDescent="0.25">
      <c r="A4" s="17"/>
      <c r="B4" s="2"/>
      <c r="C4" s="3"/>
      <c r="D4" s="4"/>
      <c r="E4" s="1"/>
      <c r="F4" s="72"/>
      <c r="G4" s="2"/>
    </row>
    <row r="5" spans="1:7" x14ac:dyDescent="0.25">
      <c r="A5" s="17"/>
      <c r="B5" s="2"/>
      <c r="C5" s="3"/>
      <c r="D5" s="4"/>
      <c r="E5" s="1"/>
      <c r="F5" s="72"/>
      <c r="G5" s="2"/>
    </row>
    <row r="6" spans="1:7" x14ac:dyDescent="0.25">
      <c r="A6" s="17"/>
      <c r="B6" s="2"/>
      <c r="C6" s="6" t="s">
        <v>0</v>
      </c>
      <c r="D6" s="4"/>
      <c r="E6" s="7"/>
      <c r="F6" s="72"/>
      <c r="G6" s="2"/>
    </row>
    <row r="7" spans="1:7" x14ac:dyDescent="0.25">
      <c r="A7" s="17"/>
      <c r="B7" s="2"/>
      <c r="C7" s="6"/>
      <c r="D7" s="4"/>
      <c r="E7" s="7"/>
      <c r="F7" s="72"/>
      <c r="G7" s="2"/>
    </row>
    <row r="8" spans="1:7" x14ac:dyDescent="0.25">
      <c r="A8" s="17"/>
      <c r="B8" s="2"/>
      <c r="C8" s="6"/>
      <c r="D8" s="4"/>
      <c r="E8" s="7"/>
      <c r="F8" s="72"/>
      <c r="G8" s="2"/>
    </row>
    <row r="9" spans="1:7" ht="9.75" customHeight="1" x14ac:dyDescent="0.25">
      <c r="A9" s="18"/>
      <c r="B9" s="9"/>
      <c r="C9" s="6"/>
      <c r="D9" s="33"/>
      <c r="E9" s="7"/>
      <c r="F9" s="73"/>
      <c r="G9" s="9"/>
    </row>
    <row r="10" spans="1:7" ht="15.75" x14ac:dyDescent="0.25">
      <c r="A10" s="81" t="s">
        <v>1</v>
      </c>
      <c r="B10" s="81"/>
      <c r="C10" s="81"/>
      <c r="D10" s="81"/>
      <c r="E10" s="81"/>
      <c r="F10" s="81"/>
      <c r="G10" s="81"/>
    </row>
    <row r="11" spans="1:7" ht="18" customHeight="1" x14ac:dyDescent="0.25">
      <c r="A11" s="81" t="s">
        <v>212</v>
      </c>
      <c r="B11" s="81"/>
      <c r="C11" s="81"/>
      <c r="D11" s="81"/>
      <c r="E11" s="81"/>
      <c r="F11" s="81"/>
      <c r="G11" s="81"/>
    </row>
    <row r="12" spans="1:7" x14ac:dyDescent="0.25">
      <c r="A12" s="18"/>
      <c r="B12" s="7"/>
      <c r="C12" s="6"/>
      <c r="D12" s="8"/>
      <c r="E12" s="7"/>
      <c r="F12" s="74"/>
      <c r="G12" s="9"/>
    </row>
    <row r="13" spans="1:7" s="11" customFormat="1" ht="32.25" thickBot="1" x14ac:dyDescent="0.3">
      <c r="A13" s="19" t="s">
        <v>2</v>
      </c>
      <c r="B13" s="10" t="s">
        <v>3</v>
      </c>
      <c r="C13" s="10" t="s">
        <v>4</v>
      </c>
      <c r="D13" s="10" t="s">
        <v>5</v>
      </c>
      <c r="E13" s="10" t="s">
        <v>6</v>
      </c>
      <c r="F13" s="75" t="s">
        <v>7</v>
      </c>
      <c r="G13" s="16" t="s">
        <v>8</v>
      </c>
    </row>
    <row r="14" spans="1:7" s="22" customFormat="1" ht="45" x14ac:dyDescent="0.25">
      <c r="A14" s="65">
        <v>44839</v>
      </c>
      <c r="B14" s="44" t="s">
        <v>9</v>
      </c>
      <c r="C14" s="43" t="s">
        <v>10</v>
      </c>
      <c r="D14" s="21" t="s">
        <v>11</v>
      </c>
      <c r="E14" s="34" t="s">
        <v>12</v>
      </c>
      <c r="F14" s="76">
        <v>134070</v>
      </c>
      <c r="G14" s="26">
        <f t="shared" ref="G14:G45" si="0">A14+30</f>
        <v>44869</v>
      </c>
    </row>
    <row r="15" spans="1:7" s="22" customFormat="1" ht="30" x14ac:dyDescent="0.25">
      <c r="A15" s="66">
        <v>44747</v>
      </c>
      <c r="B15" s="44" t="s">
        <v>13</v>
      </c>
      <c r="C15" s="45" t="s">
        <v>14</v>
      </c>
      <c r="D15" s="43" t="s">
        <v>15</v>
      </c>
      <c r="E15" s="35" t="s">
        <v>16</v>
      </c>
      <c r="F15" s="76">
        <v>122775.06</v>
      </c>
      <c r="G15" s="27">
        <f t="shared" si="0"/>
        <v>44777</v>
      </c>
    </row>
    <row r="16" spans="1:7" s="22" customFormat="1" ht="30" x14ac:dyDescent="0.25">
      <c r="A16" s="66">
        <v>44782</v>
      </c>
      <c r="B16" s="44" t="s">
        <v>17</v>
      </c>
      <c r="C16" s="45" t="s">
        <v>14</v>
      </c>
      <c r="D16" s="43" t="s">
        <v>18</v>
      </c>
      <c r="E16" s="35" t="s">
        <v>16</v>
      </c>
      <c r="F16" s="76">
        <v>80988.899999999994</v>
      </c>
      <c r="G16" s="27">
        <f t="shared" si="0"/>
        <v>44812</v>
      </c>
    </row>
    <row r="17" spans="1:7" s="22" customFormat="1" ht="30" x14ac:dyDescent="0.25">
      <c r="A17" s="66">
        <v>44812</v>
      </c>
      <c r="B17" s="44" t="s">
        <v>20</v>
      </c>
      <c r="C17" s="45" t="s">
        <v>14</v>
      </c>
      <c r="D17" s="43" t="s">
        <v>21</v>
      </c>
      <c r="E17" s="35" t="s">
        <v>16</v>
      </c>
      <c r="F17" s="76">
        <v>114429.63</v>
      </c>
      <c r="G17" s="27">
        <f t="shared" si="0"/>
        <v>44842</v>
      </c>
    </row>
    <row r="18" spans="1:7" s="22" customFormat="1" ht="30" x14ac:dyDescent="0.25">
      <c r="A18" s="66">
        <v>45637</v>
      </c>
      <c r="B18" s="44" t="s">
        <v>22</v>
      </c>
      <c r="C18" s="45" t="s">
        <v>23</v>
      </c>
      <c r="D18" s="43" t="s">
        <v>24</v>
      </c>
      <c r="E18" s="35" t="s">
        <v>19</v>
      </c>
      <c r="F18" s="76">
        <v>25510.62</v>
      </c>
      <c r="G18" s="27">
        <f t="shared" si="0"/>
        <v>45667</v>
      </c>
    </row>
    <row r="19" spans="1:7" s="22" customFormat="1" ht="30" x14ac:dyDescent="0.25">
      <c r="A19" s="66">
        <v>45510</v>
      </c>
      <c r="B19" s="44" t="s">
        <v>26</v>
      </c>
      <c r="C19" s="45" t="s">
        <v>27</v>
      </c>
      <c r="D19" s="43" t="s">
        <v>28</v>
      </c>
      <c r="E19" s="35" t="s">
        <v>31</v>
      </c>
      <c r="F19" s="76">
        <v>8378</v>
      </c>
      <c r="G19" s="27">
        <f t="shared" si="0"/>
        <v>45540</v>
      </c>
    </row>
    <row r="20" spans="1:7" s="22" customFormat="1" ht="30" x14ac:dyDescent="0.25">
      <c r="A20" s="66">
        <v>45819</v>
      </c>
      <c r="B20" s="46" t="s">
        <v>213</v>
      </c>
      <c r="C20" s="45" t="s">
        <v>27</v>
      </c>
      <c r="D20" s="43" t="s">
        <v>28</v>
      </c>
      <c r="E20" s="35" t="s">
        <v>31</v>
      </c>
      <c r="F20" s="76">
        <v>82010</v>
      </c>
      <c r="G20" s="27">
        <f t="shared" si="0"/>
        <v>45849</v>
      </c>
    </row>
    <row r="21" spans="1:7" s="22" customFormat="1" ht="30" x14ac:dyDescent="0.25">
      <c r="A21" s="66">
        <v>45751</v>
      </c>
      <c r="B21" s="44" t="s">
        <v>32</v>
      </c>
      <c r="C21" s="45" t="s">
        <v>30</v>
      </c>
      <c r="D21" s="43" t="s">
        <v>28</v>
      </c>
      <c r="E21" s="35" t="s">
        <v>31</v>
      </c>
      <c r="F21" s="76">
        <v>106082</v>
      </c>
      <c r="G21" s="27">
        <f t="shared" si="0"/>
        <v>45781</v>
      </c>
    </row>
    <row r="22" spans="1:7" s="22" customFormat="1" ht="30" x14ac:dyDescent="0.25">
      <c r="A22" s="66">
        <v>45755</v>
      </c>
      <c r="B22" s="44" t="s">
        <v>35</v>
      </c>
      <c r="C22" s="45" t="s">
        <v>30</v>
      </c>
      <c r="D22" s="43" t="s">
        <v>28</v>
      </c>
      <c r="E22" s="35" t="s">
        <v>31</v>
      </c>
      <c r="F22" s="76">
        <v>216412</v>
      </c>
      <c r="G22" s="27">
        <f t="shared" si="0"/>
        <v>45785</v>
      </c>
    </row>
    <row r="23" spans="1:7" s="22" customFormat="1" ht="30" x14ac:dyDescent="0.25">
      <c r="A23" s="66">
        <v>45783</v>
      </c>
      <c r="B23" s="44" t="s">
        <v>36</v>
      </c>
      <c r="C23" s="45" t="s">
        <v>30</v>
      </c>
      <c r="D23" s="43" t="s">
        <v>28</v>
      </c>
      <c r="E23" s="35" t="s">
        <v>31</v>
      </c>
      <c r="F23" s="76">
        <v>184670</v>
      </c>
      <c r="G23" s="27">
        <f t="shared" si="0"/>
        <v>45813</v>
      </c>
    </row>
    <row r="24" spans="1:7" s="22" customFormat="1" ht="30" x14ac:dyDescent="0.25">
      <c r="A24" s="66">
        <v>45791</v>
      </c>
      <c r="B24" s="44" t="s">
        <v>37</v>
      </c>
      <c r="C24" s="45" t="s">
        <v>30</v>
      </c>
      <c r="D24" s="43" t="s">
        <v>28</v>
      </c>
      <c r="E24" s="35" t="s">
        <v>31</v>
      </c>
      <c r="F24" s="76">
        <v>157062.72</v>
      </c>
      <c r="G24" s="27">
        <f t="shared" si="0"/>
        <v>45821</v>
      </c>
    </row>
    <row r="25" spans="1:7" s="22" customFormat="1" ht="30" x14ac:dyDescent="0.25">
      <c r="A25" s="66">
        <v>45791</v>
      </c>
      <c r="B25" s="44" t="s">
        <v>38</v>
      </c>
      <c r="C25" s="45" t="s">
        <v>30</v>
      </c>
      <c r="D25" s="43" t="s">
        <v>28</v>
      </c>
      <c r="E25" s="35" t="s">
        <v>31</v>
      </c>
      <c r="F25" s="76">
        <v>70800</v>
      </c>
      <c r="G25" s="27">
        <f t="shared" si="0"/>
        <v>45821</v>
      </c>
    </row>
    <row r="26" spans="1:7" s="22" customFormat="1" ht="30" x14ac:dyDescent="0.25">
      <c r="A26" s="66">
        <v>45791</v>
      </c>
      <c r="B26" s="44" t="s">
        <v>39</v>
      </c>
      <c r="C26" s="45" t="s">
        <v>30</v>
      </c>
      <c r="D26" s="43" t="s">
        <v>28</v>
      </c>
      <c r="E26" s="35" t="s">
        <v>31</v>
      </c>
      <c r="F26" s="76">
        <v>97300.28</v>
      </c>
      <c r="G26" s="27">
        <f t="shared" si="0"/>
        <v>45821</v>
      </c>
    </row>
    <row r="27" spans="1:7" s="22" customFormat="1" ht="30" x14ac:dyDescent="0.25">
      <c r="A27" s="66">
        <v>45751</v>
      </c>
      <c r="B27" s="44" t="s">
        <v>29</v>
      </c>
      <c r="C27" s="45" t="s">
        <v>30</v>
      </c>
      <c r="D27" s="43" t="s">
        <v>28</v>
      </c>
      <c r="E27" s="35" t="s">
        <v>31</v>
      </c>
      <c r="F27" s="76">
        <v>184870</v>
      </c>
      <c r="G27" s="27">
        <f t="shared" si="0"/>
        <v>45781</v>
      </c>
    </row>
    <row r="28" spans="1:7" s="22" customFormat="1" ht="30" x14ac:dyDescent="0.25">
      <c r="A28" s="66">
        <v>45751</v>
      </c>
      <c r="B28" s="44" t="s">
        <v>33</v>
      </c>
      <c r="C28" s="45" t="s">
        <v>30</v>
      </c>
      <c r="D28" s="43" t="s">
        <v>28</v>
      </c>
      <c r="E28" s="35" t="s">
        <v>31</v>
      </c>
      <c r="F28" s="76">
        <v>160244</v>
      </c>
      <c r="G28" s="27">
        <f t="shared" si="0"/>
        <v>45781</v>
      </c>
    </row>
    <row r="29" spans="1:7" s="22" customFormat="1" ht="30" x14ac:dyDescent="0.25">
      <c r="A29" s="66">
        <v>45751</v>
      </c>
      <c r="B29" s="44" t="s">
        <v>34</v>
      </c>
      <c r="C29" s="45" t="s">
        <v>30</v>
      </c>
      <c r="D29" s="43" t="s">
        <v>28</v>
      </c>
      <c r="E29" s="35" t="s">
        <v>31</v>
      </c>
      <c r="F29" s="76">
        <v>122248</v>
      </c>
      <c r="G29" s="27">
        <f t="shared" si="0"/>
        <v>45781</v>
      </c>
    </row>
    <row r="30" spans="1:7" s="22" customFormat="1" x14ac:dyDescent="0.25">
      <c r="A30" s="66">
        <v>45835</v>
      </c>
      <c r="B30" s="44" t="s">
        <v>214</v>
      </c>
      <c r="C30" s="45" t="s">
        <v>40</v>
      </c>
      <c r="D30" s="43" t="s">
        <v>215</v>
      </c>
      <c r="E30" s="35" t="s">
        <v>41</v>
      </c>
      <c r="F30" s="76">
        <v>4074.54</v>
      </c>
      <c r="G30" s="27">
        <f t="shared" si="0"/>
        <v>45865</v>
      </c>
    </row>
    <row r="31" spans="1:7" s="22" customFormat="1" x14ac:dyDescent="0.25">
      <c r="A31" s="66">
        <v>45835</v>
      </c>
      <c r="B31" s="44" t="s">
        <v>216</v>
      </c>
      <c r="C31" s="45" t="s">
        <v>40</v>
      </c>
      <c r="D31" s="43" t="s">
        <v>215</v>
      </c>
      <c r="E31" s="35" t="s">
        <v>41</v>
      </c>
      <c r="F31" s="76">
        <v>8142.6</v>
      </c>
      <c r="G31" s="27">
        <f t="shared" si="0"/>
        <v>45865</v>
      </c>
    </row>
    <row r="32" spans="1:7" s="22" customFormat="1" x14ac:dyDescent="0.25">
      <c r="A32" s="65">
        <v>45818</v>
      </c>
      <c r="B32" s="48" t="s">
        <v>125</v>
      </c>
      <c r="C32" s="47" t="s">
        <v>217</v>
      </c>
      <c r="D32" s="49" t="s">
        <v>218</v>
      </c>
      <c r="E32" s="35" t="s">
        <v>45</v>
      </c>
      <c r="F32" s="76">
        <v>182511.35999999999</v>
      </c>
      <c r="G32" s="27">
        <f t="shared" si="0"/>
        <v>45848</v>
      </c>
    </row>
    <row r="33" spans="1:7" s="22" customFormat="1" x14ac:dyDescent="0.25">
      <c r="A33" s="66">
        <v>45755</v>
      </c>
      <c r="B33" s="44" t="s">
        <v>46</v>
      </c>
      <c r="C33" s="45" t="s">
        <v>43</v>
      </c>
      <c r="D33" s="43" t="s">
        <v>47</v>
      </c>
      <c r="E33" s="35" t="s">
        <v>45</v>
      </c>
      <c r="F33" s="76">
        <v>23801.51</v>
      </c>
      <c r="G33" s="27">
        <f t="shared" si="0"/>
        <v>45785</v>
      </c>
    </row>
    <row r="34" spans="1:7" s="22" customFormat="1" x14ac:dyDescent="0.25">
      <c r="A34" s="66">
        <v>45785</v>
      </c>
      <c r="B34" s="44" t="s">
        <v>48</v>
      </c>
      <c r="C34" s="45" t="s">
        <v>43</v>
      </c>
      <c r="D34" s="43" t="s">
        <v>49</v>
      </c>
      <c r="E34" s="35" t="s">
        <v>45</v>
      </c>
      <c r="F34" s="76">
        <v>22696.639999999999</v>
      </c>
      <c r="G34" s="27">
        <f t="shared" si="0"/>
        <v>45815</v>
      </c>
    </row>
    <row r="35" spans="1:7" s="23" customFormat="1" x14ac:dyDescent="0.25">
      <c r="A35" s="66">
        <v>45742</v>
      </c>
      <c r="B35" s="44" t="s">
        <v>42</v>
      </c>
      <c r="C35" s="45" t="s">
        <v>43</v>
      </c>
      <c r="D35" s="43" t="s">
        <v>44</v>
      </c>
      <c r="E35" s="35" t="s">
        <v>45</v>
      </c>
      <c r="F35" s="76">
        <v>23464.43</v>
      </c>
      <c r="G35" s="15">
        <f t="shared" si="0"/>
        <v>45772</v>
      </c>
    </row>
    <row r="36" spans="1:7" s="36" customFormat="1" x14ac:dyDescent="0.25">
      <c r="A36" s="65">
        <v>45777</v>
      </c>
      <c r="B36" s="44" t="s">
        <v>50</v>
      </c>
      <c r="C36" s="45" t="s">
        <v>51</v>
      </c>
      <c r="D36" s="50" t="s">
        <v>52</v>
      </c>
      <c r="E36" s="24" t="s">
        <v>53</v>
      </c>
      <c r="F36" s="76">
        <v>45430</v>
      </c>
      <c r="G36" s="27">
        <f t="shared" si="0"/>
        <v>45807</v>
      </c>
    </row>
    <row r="37" spans="1:7" s="36" customFormat="1" x14ac:dyDescent="0.25">
      <c r="A37" s="65">
        <v>45817</v>
      </c>
      <c r="B37" s="44" t="s">
        <v>219</v>
      </c>
      <c r="C37" s="45" t="s">
        <v>51</v>
      </c>
      <c r="D37" s="50" t="s">
        <v>52</v>
      </c>
      <c r="E37" s="24" t="s">
        <v>53</v>
      </c>
      <c r="F37" s="76">
        <v>27730</v>
      </c>
      <c r="G37" s="27">
        <f t="shared" si="0"/>
        <v>45847</v>
      </c>
    </row>
    <row r="38" spans="1:7" s="36" customFormat="1" x14ac:dyDescent="0.25">
      <c r="A38" s="65">
        <v>45719</v>
      </c>
      <c r="B38" s="44" t="s">
        <v>54</v>
      </c>
      <c r="C38" s="45" t="s">
        <v>55</v>
      </c>
      <c r="D38" s="50" t="s">
        <v>56</v>
      </c>
      <c r="E38" s="25" t="s">
        <v>57</v>
      </c>
      <c r="F38" s="76">
        <v>4873.3999999999996</v>
      </c>
      <c r="G38" s="27">
        <f t="shared" si="0"/>
        <v>45749</v>
      </c>
    </row>
    <row r="39" spans="1:7" s="36" customFormat="1" x14ac:dyDescent="0.25">
      <c r="A39" s="65">
        <v>45838</v>
      </c>
      <c r="B39" s="44" t="s">
        <v>220</v>
      </c>
      <c r="C39" s="45" t="s">
        <v>55</v>
      </c>
      <c r="D39" s="50" t="s">
        <v>56</v>
      </c>
      <c r="E39" s="25" t="s">
        <v>57</v>
      </c>
      <c r="F39" s="76">
        <v>6773.2</v>
      </c>
      <c r="G39" s="27">
        <f t="shared" si="0"/>
        <v>45868</v>
      </c>
    </row>
    <row r="40" spans="1:7" s="22" customFormat="1" ht="30" x14ac:dyDescent="0.25">
      <c r="A40" s="66">
        <v>45825</v>
      </c>
      <c r="B40" s="44" t="s">
        <v>222</v>
      </c>
      <c r="C40" s="45" t="s">
        <v>221</v>
      </c>
      <c r="D40" s="43" t="s">
        <v>223</v>
      </c>
      <c r="E40" s="71" t="s">
        <v>257</v>
      </c>
      <c r="F40" s="76">
        <v>1008716</v>
      </c>
      <c r="G40" s="27">
        <f t="shared" si="0"/>
        <v>45855</v>
      </c>
    </row>
    <row r="41" spans="1:7" s="22" customFormat="1" x14ac:dyDescent="0.25">
      <c r="A41" s="65">
        <v>44958</v>
      </c>
      <c r="B41" s="51" t="s">
        <v>59</v>
      </c>
      <c r="C41" s="45" t="s">
        <v>60</v>
      </c>
      <c r="D41" s="50" t="s">
        <v>61</v>
      </c>
      <c r="E41" s="35" t="s">
        <v>58</v>
      </c>
      <c r="F41" s="76">
        <v>3012.5</v>
      </c>
      <c r="G41" s="27">
        <f t="shared" si="0"/>
        <v>44988</v>
      </c>
    </row>
    <row r="42" spans="1:7" s="36" customFormat="1" x14ac:dyDescent="0.25">
      <c r="A42" s="65">
        <v>44985</v>
      </c>
      <c r="B42" s="51" t="s">
        <v>62</v>
      </c>
      <c r="C42" s="45" t="s">
        <v>60</v>
      </c>
      <c r="D42" s="50" t="s">
        <v>61</v>
      </c>
      <c r="E42" s="35" t="s">
        <v>58</v>
      </c>
      <c r="F42" s="76">
        <v>15747.19</v>
      </c>
      <c r="G42" s="27">
        <f t="shared" si="0"/>
        <v>45015</v>
      </c>
    </row>
    <row r="43" spans="1:7" s="36" customFormat="1" ht="30" x14ac:dyDescent="0.25">
      <c r="A43" s="66">
        <v>45775</v>
      </c>
      <c r="B43" s="44" t="s">
        <v>63</v>
      </c>
      <c r="C43" s="45" t="s">
        <v>64</v>
      </c>
      <c r="D43" s="43" t="s">
        <v>65</v>
      </c>
      <c r="E43" s="34" t="s">
        <v>66</v>
      </c>
      <c r="F43" s="76">
        <v>21830</v>
      </c>
      <c r="G43" s="27">
        <f t="shared" si="0"/>
        <v>45805</v>
      </c>
    </row>
    <row r="44" spans="1:7" s="36" customFormat="1" ht="30" x14ac:dyDescent="0.25">
      <c r="A44" s="66">
        <v>45792</v>
      </c>
      <c r="B44" s="44" t="s">
        <v>225</v>
      </c>
      <c r="C44" s="45" t="s">
        <v>224</v>
      </c>
      <c r="D44" s="43" t="s">
        <v>226</v>
      </c>
      <c r="E44" s="35" t="s">
        <v>25</v>
      </c>
      <c r="F44" s="76">
        <v>35400</v>
      </c>
      <c r="G44" s="27">
        <f t="shared" si="0"/>
        <v>45822</v>
      </c>
    </row>
    <row r="45" spans="1:7" s="36" customFormat="1" ht="30" x14ac:dyDescent="0.25">
      <c r="A45" s="66">
        <v>45823</v>
      </c>
      <c r="B45" s="44" t="s">
        <v>227</v>
      </c>
      <c r="C45" s="45" t="s">
        <v>224</v>
      </c>
      <c r="D45" s="43" t="s">
        <v>228</v>
      </c>
      <c r="E45" s="35" t="s">
        <v>25</v>
      </c>
      <c r="F45" s="76">
        <v>35400</v>
      </c>
      <c r="G45" s="27">
        <f t="shared" si="0"/>
        <v>45853</v>
      </c>
    </row>
    <row r="46" spans="1:7" s="36" customFormat="1" ht="30" x14ac:dyDescent="0.25">
      <c r="A46" s="66">
        <v>45810</v>
      </c>
      <c r="B46" s="44" t="s">
        <v>230</v>
      </c>
      <c r="C46" s="47" t="s">
        <v>229</v>
      </c>
      <c r="D46" s="52" t="s">
        <v>231</v>
      </c>
      <c r="E46" s="71" t="s">
        <v>102</v>
      </c>
      <c r="F46" s="76">
        <v>29015.73</v>
      </c>
      <c r="G46" s="27">
        <f t="shared" ref="G46:G81" si="1">A46+30</f>
        <v>45840</v>
      </c>
    </row>
    <row r="47" spans="1:7" s="36" customFormat="1" ht="30" x14ac:dyDescent="0.25">
      <c r="A47" s="66">
        <v>45838</v>
      </c>
      <c r="B47" s="44" t="s">
        <v>233</v>
      </c>
      <c r="C47" s="46" t="s">
        <v>232</v>
      </c>
      <c r="D47" s="53" t="s">
        <v>234</v>
      </c>
      <c r="E47" s="71" t="s">
        <v>258</v>
      </c>
      <c r="F47" s="76">
        <v>141600</v>
      </c>
      <c r="G47" s="27">
        <f t="shared" si="1"/>
        <v>45868</v>
      </c>
    </row>
    <row r="48" spans="1:7" s="22" customFormat="1" ht="30" x14ac:dyDescent="0.25">
      <c r="A48" s="66">
        <v>45817</v>
      </c>
      <c r="B48" s="54" t="s">
        <v>236</v>
      </c>
      <c r="C48" s="45" t="s">
        <v>235</v>
      </c>
      <c r="D48" s="43" t="s">
        <v>237</v>
      </c>
      <c r="E48" s="71" t="s">
        <v>263</v>
      </c>
      <c r="F48" s="76">
        <v>295000</v>
      </c>
      <c r="G48" s="27">
        <f t="shared" si="1"/>
        <v>45847</v>
      </c>
    </row>
    <row r="49" spans="1:7" s="22" customFormat="1" ht="30" x14ac:dyDescent="0.25">
      <c r="A49" s="66">
        <v>45687</v>
      </c>
      <c r="B49" s="44" t="s">
        <v>67</v>
      </c>
      <c r="C49" s="45" t="s">
        <v>68</v>
      </c>
      <c r="D49" s="43" t="s">
        <v>69</v>
      </c>
      <c r="E49" s="35" t="s">
        <v>25</v>
      </c>
      <c r="F49" s="76">
        <v>93920.01</v>
      </c>
      <c r="G49" s="27">
        <f t="shared" si="1"/>
        <v>45717</v>
      </c>
    </row>
    <row r="50" spans="1:7" s="22" customFormat="1" x14ac:dyDescent="0.25">
      <c r="A50" s="66">
        <v>45804</v>
      </c>
      <c r="B50" s="44" t="s">
        <v>70</v>
      </c>
      <c r="C50" s="46" t="s">
        <v>71</v>
      </c>
      <c r="D50" s="53" t="s">
        <v>72</v>
      </c>
      <c r="E50" s="71" t="s">
        <v>262</v>
      </c>
      <c r="F50" s="76">
        <v>19470</v>
      </c>
      <c r="G50" s="27">
        <f t="shared" si="1"/>
        <v>45834</v>
      </c>
    </row>
    <row r="51" spans="1:7" s="22" customFormat="1" ht="30" x14ac:dyDescent="0.25">
      <c r="A51" s="66">
        <v>45791</v>
      </c>
      <c r="B51" s="51" t="s">
        <v>73</v>
      </c>
      <c r="C51" s="45" t="s">
        <v>74</v>
      </c>
      <c r="D51" s="43" t="s">
        <v>75</v>
      </c>
      <c r="E51" s="71" t="s">
        <v>259</v>
      </c>
      <c r="F51" s="76">
        <v>387435.42</v>
      </c>
      <c r="G51" s="27">
        <f t="shared" si="1"/>
        <v>45821</v>
      </c>
    </row>
    <row r="52" spans="1:7" s="36" customFormat="1" ht="30" x14ac:dyDescent="0.25">
      <c r="A52" s="66">
        <v>45807</v>
      </c>
      <c r="B52" s="56" t="s">
        <v>76</v>
      </c>
      <c r="C52" s="55" t="s">
        <v>74</v>
      </c>
      <c r="D52" s="57" t="s">
        <v>77</v>
      </c>
      <c r="E52" s="71" t="s">
        <v>66</v>
      </c>
      <c r="F52" s="76">
        <v>31270</v>
      </c>
      <c r="G52" s="27">
        <f t="shared" si="1"/>
        <v>45837</v>
      </c>
    </row>
    <row r="53" spans="1:7" s="22" customFormat="1" ht="30" x14ac:dyDescent="0.25">
      <c r="A53" s="66">
        <v>45806</v>
      </c>
      <c r="B53" s="58" t="s">
        <v>78</v>
      </c>
      <c r="C53" s="55" t="s">
        <v>79</v>
      </c>
      <c r="D53" s="57" t="s">
        <v>80</v>
      </c>
      <c r="E53" s="71" t="s">
        <v>261</v>
      </c>
      <c r="F53" s="76">
        <v>45595.62</v>
      </c>
      <c r="G53" s="27">
        <f t="shared" si="1"/>
        <v>45836</v>
      </c>
    </row>
    <row r="54" spans="1:7" s="22" customFormat="1" ht="30" x14ac:dyDescent="0.25">
      <c r="A54" s="67">
        <v>45546</v>
      </c>
      <c r="B54" s="54" t="s">
        <v>81</v>
      </c>
      <c r="C54" s="59" t="s">
        <v>82</v>
      </c>
      <c r="D54" s="60" t="s">
        <v>83</v>
      </c>
      <c r="E54" s="35" t="s">
        <v>84</v>
      </c>
      <c r="F54" s="76">
        <v>34450</v>
      </c>
      <c r="G54" s="27">
        <f t="shared" si="1"/>
        <v>45576</v>
      </c>
    </row>
    <row r="55" spans="1:7" s="22" customFormat="1" ht="30" x14ac:dyDescent="0.25">
      <c r="A55" s="67">
        <v>45561</v>
      </c>
      <c r="B55" s="54" t="s">
        <v>85</v>
      </c>
      <c r="C55" s="59" t="s">
        <v>82</v>
      </c>
      <c r="D55" s="60" t="s">
        <v>83</v>
      </c>
      <c r="E55" s="35" t="s">
        <v>84</v>
      </c>
      <c r="F55" s="76">
        <v>64105</v>
      </c>
      <c r="G55" s="27">
        <f t="shared" si="1"/>
        <v>45591</v>
      </c>
    </row>
    <row r="56" spans="1:7" s="22" customFormat="1" x14ac:dyDescent="0.25">
      <c r="A56" s="67">
        <v>45609</v>
      </c>
      <c r="B56" s="54" t="s">
        <v>86</v>
      </c>
      <c r="C56" s="59" t="s">
        <v>82</v>
      </c>
      <c r="D56" s="60" t="s">
        <v>87</v>
      </c>
      <c r="E56" s="35" t="s">
        <v>84</v>
      </c>
      <c r="F56" s="76">
        <v>148326</v>
      </c>
      <c r="G56" s="27">
        <f t="shared" si="1"/>
        <v>45639</v>
      </c>
    </row>
    <row r="57" spans="1:7" s="22" customFormat="1" x14ac:dyDescent="0.25">
      <c r="A57" s="67">
        <v>45786</v>
      </c>
      <c r="B57" s="54" t="s">
        <v>88</v>
      </c>
      <c r="C57" s="59" t="s">
        <v>82</v>
      </c>
      <c r="D57" s="60" t="s">
        <v>89</v>
      </c>
      <c r="E57" s="35" t="s">
        <v>84</v>
      </c>
      <c r="F57" s="76">
        <v>29612.1</v>
      </c>
      <c r="G57" s="27">
        <f t="shared" si="1"/>
        <v>45816</v>
      </c>
    </row>
    <row r="58" spans="1:7" s="22" customFormat="1" ht="45" x14ac:dyDescent="0.25">
      <c r="A58" s="66">
        <v>45264</v>
      </c>
      <c r="B58" s="44" t="s">
        <v>90</v>
      </c>
      <c r="C58" s="43" t="s">
        <v>91</v>
      </c>
      <c r="D58" s="43" t="s">
        <v>92</v>
      </c>
      <c r="E58" s="34" t="s">
        <v>12</v>
      </c>
      <c r="F58" s="76">
        <v>18090</v>
      </c>
      <c r="G58" s="27">
        <f t="shared" si="1"/>
        <v>45294</v>
      </c>
    </row>
    <row r="59" spans="1:7" s="22" customFormat="1" ht="45" x14ac:dyDescent="0.25">
      <c r="A59" s="68">
        <v>45629</v>
      </c>
      <c r="B59" s="62" t="s">
        <v>93</v>
      </c>
      <c r="C59" s="61" t="s">
        <v>91</v>
      </c>
      <c r="D59" s="61" t="s">
        <v>94</v>
      </c>
      <c r="E59" s="34" t="s">
        <v>12</v>
      </c>
      <c r="F59" s="76">
        <v>19398.400000000001</v>
      </c>
      <c r="G59" s="27">
        <f t="shared" si="1"/>
        <v>45659</v>
      </c>
    </row>
    <row r="60" spans="1:7" s="22" customFormat="1" ht="30" x14ac:dyDescent="0.25">
      <c r="A60" s="66">
        <v>45776</v>
      </c>
      <c r="B60" s="44" t="s">
        <v>95</v>
      </c>
      <c r="C60" s="45" t="s">
        <v>96</v>
      </c>
      <c r="D60" s="43" t="s">
        <v>97</v>
      </c>
      <c r="E60" s="71" t="s">
        <v>259</v>
      </c>
      <c r="F60" s="76">
        <v>55695.76</v>
      </c>
      <c r="G60" s="27">
        <f t="shared" si="1"/>
        <v>45806</v>
      </c>
    </row>
    <row r="61" spans="1:7" s="22" customFormat="1" ht="30" x14ac:dyDescent="0.25">
      <c r="A61" s="67">
        <v>45791</v>
      </c>
      <c r="B61" s="63" t="s">
        <v>98</v>
      </c>
      <c r="C61" s="59" t="s">
        <v>99</v>
      </c>
      <c r="D61" s="60" t="s">
        <v>100</v>
      </c>
      <c r="E61" s="71" t="s">
        <v>258</v>
      </c>
      <c r="F61" s="76">
        <v>341857.6</v>
      </c>
      <c r="G61" s="27">
        <f t="shared" si="1"/>
        <v>45821</v>
      </c>
    </row>
    <row r="62" spans="1:7" s="22" customFormat="1" ht="30" x14ac:dyDescent="0.25">
      <c r="A62" s="66">
        <v>45698</v>
      </c>
      <c r="B62" s="48" t="s">
        <v>103</v>
      </c>
      <c r="C62" s="46" t="s">
        <v>104</v>
      </c>
      <c r="D62" s="53" t="s">
        <v>105</v>
      </c>
      <c r="E62" s="24" t="s">
        <v>53</v>
      </c>
      <c r="F62" s="76">
        <v>28320</v>
      </c>
      <c r="G62" s="27">
        <f t="shared" si="1"/>
        <v>45728</v>
      </c>
    </row>
    <row r="63" spans="1:7" s="22" customFormat="1" ht="30" x14ac:dyDescent="0.25">
      <c r="A63" s="66">
        <v>45783</v>
      </c>
      <c r="B63" s="44" t="s">
        <v>108</v>
      </c>
      <c r="C63" s="45" t="s">
        <v>106</v>
      </c>
      <c r="D63" s="21" t="s">
        <v>107</v>
      </c>
      <c r="E63" s="71" t="s">
        <v>258</v>
      </c>
      <c r="F63" s="76">
        <v>118000</v>
      </c>
      <c r="G63" s="27">
        <f t="shared" si="1"/>
        <v>45813</v>
      </c>
    </row>
    <row r="64" spans="1:7" s="22" customFormat="1" ht="30" x14ac:dyDescent="0.25">
      <c r="A64" s="66">
        <v>45810</v>
      </c>
      <c r="B64" s="44" t="s">
        <v>238</v>
      </c>
      <c r="C64" s="45" t="s">
        <v>109</v>
      </c>
      <c r="D64" s="43" t="s">
        <v>239</v>
      </c>
      <c r="E64" s="71" t="s">
        <v>110</v>
      </c>
      <c r="F64" s="76">
        <v>14763381.48</v>
      </c>
      <c r="G64" s="27">
        <f t="shared" si="1"/>
        <v>45840</v>
      </c>
    </row>
    <row r="65" spans="1:7" s="22" customFormat="1" ht="30" x14ac:dyDescent="0.25">
      <c r="A65" s="66">
        <v>45721</v>
      </c>
      <c r="B65" s="44" t="s">
        <v>111</v>
      </c>
      <c r="C65" s="59" t="s">
        <v>112</v>
      </c>
      <c r="D65" s="60" t="s">
        <v>113</v>
      </c>
      <c r="E65" s="35" t="s">
        <v>84</v>
      </c>
      <c r="F65" s="76">
        <v>97940</v>
      </c>
      <c r="G65" s="27">
        <f t="shared" si="1"/>
        <v>45751</v>
      </c>
    </row>
    <row r="66" spans="1:7" s="22" customFormat="1" ht="30" x14ac:dyDescent="0.25">
      <c r="A66" s="66">
        <v>45743</v>
      </c>
      <c r="B66" s="44" t="s">
        <v>117</v>
      </c>
      <c r="C66" s="45" t="s">
        <v>115</v>
      </c>
      <c r="D66" s="43" t="s">
        <v>116</v>
      </c>
      <c r="E66" s="35" t="s">
        <v>31</v>
      </c>
      <c r="F66" s="76">
        <v>3333.5</v>
      </c>
      <c r="G66" s="27">
        <f t="shared" si="1"/>
        <v>45773</v>
      </c>
    </row>
    <row r="67" spans="1:7" s="22" customFormat="1" ht="30" x14ac:dyDescent="0.25">
      <c r="A67" s="66">
        <v>45762</v>
      </c>
      <c r="B67" s="44" t="s">
        <v>118</v>
      </c>
      <c r="C67" s="45" t="s">
        <v>115</v>
      </c>
      <c r="D67" s="43" t="s">
        <v>116</v>
      </c>
      <c r="E67" s="35" t="s">
        <v>31</v>
      </c>
      <c r="F67" s="76">
        <v>4071</v>
      </c>
      <c r="G67" s="27">
        <f t="shared" si="1"/>
        <v>45792</v>
      </c>
    </row>
    <row r="68" spans="1:7" s="22" customFormat="1" ht="30" x14ac:dyDescent="0.25">
      <c r="A68" s="66">
        <v>45791</v>
      </c>
      <c r="B68" s="44" t="s">
        <v>119</v>
      </c>
      <c r="C68" s="45" t="s">
        <v>115</v>
      </c>
      <c r="D68" s="43" t="s">
        <v>116</v>
      </c>
      <c r="E68" s="35" t="s">
        <v>31</v>
      </c>
      <c r="F68" s="76">
        <v>5457.5</v>
      </c>
      <c r="G68" s="27">
        <f t="shared" si="1"/>
        <v>45821</v>
      </c>
    </row>
    <row r="69" spans="1:7" s="22" customFormat="1" x14ac:dyDescent="0.25">
      <c r="A69" s="65">
        <v>45811</v>
      </c>
      <c r="B69" s="44" t="s">
        <v>149</v>
      </c>
      <c r="C69" s="45" t="s">
        <v>120</v>
      </c>
      <c r="D69" s="43" t="s">
        <v>121</v>
      </c>
      <c r="E69" s="71" t="s">
        <v>260</v>
      </c>
      <c r="F69" s="76">
        <v>10000</v>
      </c>
      <c r="G69" s="27">
        <f t="shared" si="1"/>
        <v>45841</v>
      </c>
    </row>
    <row r="70" spans="1:7" s="22" customFormat="1" ht="30" x14ac:dyDescent="0.25">
      <c r="A70" s="66">
        <v>45770</v>
      </c>
      <c r="B70" s="44" t="s">
        <v>126</v>
      </c>
      <c r="C70" s="45" t="s">
        <v>122</v>
      </c>
      <c r="D70" s="43" t="s">
        <v>123</v>
      </c>
      <c r="E70" s="35" t="s">
        <v>124</v>
      </c>
      <c r="F70" s="76">
        <v>57230</v>
      </c>
      <c r="G70" s="27">
        <f t="shared" si="1"/>
        <v>45800</v>
      </c>
    </row>
    <row r="71" spans="1:7" s="22" customFormat="1" ht="30" x14ac:dyDescent="0.25">
      <c r="A71" s="66">
        <v>45838</v>
      </c>
      <c r="B71" s="44" t="s">
        <v>240</v>
      </c>
      <c r="C71" s="45" t="s">
        <v>122</v>
      </c>
      <c r="D71" s="43" t="s">
        <v>241</v>
      </c>
      <c r="E71" s="35" t="s">
        <v>124</v>
      </c>
      <c r="F71" s="76">
        <v>57230</v>
      </c>
      <c r="G71" s="27">
        <f t="shared" si="1"/>
        <v>45868</v>
      </c>
    </row>
    <row r="72" spans="1:7" s="22" customFormat="1" ht="30" x14ac:dyDescent="0.25">
      <c r="A72" s="66">
        <v>45803</v>
      </c>
      <c r="B72" s="58" t="s">
        <v>127</v>
      </c>
      <c r="C72" s="55" t="s">
        <v>122</v>
      </c>
      <c r="D72" s="57" t="s">
        <v>123</v>
      </c>
      <c r="E72" s="35" t="s">
        <v>124</v>
      </c>
      <c r="F72" s="76">
        <v>57230</v>
      </c>
      <c r="G72" s="27">
        <f t="shared" si="1"/>
        <v>45833</v>
      </c>
    </row>
    <row r="73" spans="1:7" s="22" customFormat="1" ht="30" x14ac:dyDescent="0.25">
      <c r="A73" s="69">
        <v>45778</v>
      </c>
      <c r="B73" s="64" t="s">
        <v>243</v>
      </c>
      <c r="C73" s="55" t="s">
        <v>242</v>
      </c>
      <c r="D73" s="57" t="s">
        <v>244</v>
      </c>
      <c r="E73" s="25" t="s">
        <v>101</v>
      </c>
      <c r="F73" s="76">
        <v>57760.41</v>
      </c>
      <c r="G73" s="27">
        <f t="shared" si="1"/>
        <v>45808</v>
      </c>
    </row>
    <row r="74" spans="1:7" s="22" customFormat="1" ht="30" x14ac:dyDescent="0.25">
      <c r="A74" s="66">
        <v>45825</v>
      </c>
      <c r="B74" s="64" t="s">
        <v>246</v>
      </c>
      <c r="C74" s="55" t="s">
        <v>245</v>
      </c>
      <c r="D74" s="57" t="s">
        <v>247</v>
      </c>
      <c r="E74" s="71" t="s">
        <v>263</v>
      </c>
      <c r="F74" s="76">
        <v>192045</v>
      </c>
      <c r="G74" s="27">
        <f t="shared" si="1"/>
        <v>45855</v>
      </c>
    </row>
    <row r="75" spans="1:7" s="22" customFormat="1" ht="30" x14ac:dyDescent="0.25">
      <c r="A75" s="66">
        <v>45719</v>
      </c>
      <c r="B75" s="64" t="s">
        <v>128</v>
      </c>
      <c r="C75" s="55" t="s">
        <v>129</v>
      </c>
      <c r="D75" s="57" t="s">
        <v>130</v>
      </c>
      <c r="E75" s="35" t="s">
        <v>25</v>
      </c>
      <c r="F75" s="76">
        <v>190400</v>
      </c>
      <c r="G75" s="27">
        <f t="shared" si="1"/>
        <v>45749</v>
      </c>
    </row>
    <row r="76" spans="1:7" s="22" customFormat="1" x14ac:dyDescent="0.25">
      <c r="A76" s="67">
        <v>45804</v>
      </c>
      <c r="B76" s="54" t="s">
        <v>131</v>
      </c>
      <c r="C76" s="59" t="s">
        <v>132</v>
      </c>
      <c r="D76" s="60" t="s">
        <v>121</v>
      </c>
      <c r="E76" s="71" t="s">
        <v>260</v>
      </c>
      <c r="F76" s="76">
        <v>160832.42000000001</v>
      </c>
      <c r="G76" s="27">
        <f t="shared" si="1"/>
        <v>45834</v>
      </c>
    </row>
    <row r="77" spans="1:7" s="22" customFormat="1" ht="30" x14ac:dyDescent="0.25">
      <c r="A77" s="66">
        <v>45779</v>
      </c>
      <c r="B77" s="44" t="s">
        <v>133</v>
      </c>
      <c r="C77" s="45" t="s">
        <v>134</v>
      </c>
      <c r="D77" s="43" t="s">
        <v>135</v>
      </c>
      <c r="E77" s="71" t="s">
        <v>259</v>
      </c>
      <c r="F77" s="76">
        <v>19462.080000000002</v>
      </c>
      <c r="G77" s="27">
        <f t="shared" si="1"/>
        <v>45809</v>
      </c>
    </row>
    <row r="78" spans="1:7" s="22" customFormat="1" ht="30" x14ac:dyDescent="0.25">
      <c r="A78" s="66">
        <v>45803</v>
      </c>
      <c r="B78" s="51" t="s">
        <v>136</v>
      </c>
      <c r="C78" s="46" t="s">
        <v>137</v>
      </c>
      <c r="D78" s="43" t="s">
        <v>138</v>
      </c>
      <c r="E78" s="25" t="s">
        <v>101</v>
      </c>
      <c r="F78" s="76">
        <v>822696</v>
      </c>
      <c r="G78" s="27">
        <f t="shared" si="1"/>
        <v>45833</v>
      </c>
    </row>
    <row r="79" spans="1:7" s="22" customFormat="1" ht="30" x14ac:dyDescent="0.25">
      <c r="A79" s="66">
        <v>45799</v>
      </c>
      <c r="B79" s="54" t="s">
        <v>139</v>
      </c>
      <c r="C79" s="46" t="s">
        <v>140</v>
      </c>
      <c r="D79" s="53" t="s">
        <v>141</v>
      </c>
      <c r="E79" s="37" t="s">
        <v>114</v>
      </c>
      <c r="F79" s="76">
        <v>116660.56</v>
      </c>
      <c r="G79" s="27">
        <f t="shared" si="1"/>
        <v>45829</v>
      </c>
    </row>
    <row r="80" spans="1:7" s="22" customFormat="1" x14ac:dyDescent="0.25">
      <c r="A80" s="66">
        <v>45796</v>
      </c>
      <c r="B80" s="51" t="s">
        <v>142</v>
      </c>
      <c r="C80" s="45" t="s">
        <v>143</v>
      </c>
      <c r="D80" s="50" t="s">
        <v>144</v>
      </c>
      <c r="E80" s="37" t="s">
        <v>114</v>
      </c>
      <c r="F80" s="76">
        <v>146749.39000000001</v>
      </c>
      <c r="G80" s="27">
        <f t="shared" si="1"/>
        <v>45826</v>
      </c>
    </row>
    <row r="81" spans="1:7" s="22" customFormat="1" ht="45" x14ac:dyDescent="0.25">
      <c r="A81" s="67">
        <v>45670</v>
      </c>
      <c r="B81" s="54" t="s">
        <v>145</v>
      </c>
      <c r="C81" s="59" t="s">
        <v>146</v>
      </c>
      <c r="D81" s="60" t="s">
        <v>147</v>
      </c>
      <c r="E81" s="35" t="s">
        <v>148</v>
      </c>
      <c r="F81" s="76">
        <v>22916.66</v>
      </c>
      <c r="G81" s="27">
        <f t="shared" si="1"/>
        <v>45700</v>
      </c>
    </row>
    <row r="82" spans="1:7" s="22" customFormat="1" ht="45" x14ac:dyDescent="0.25">
      <c r="A82" s="67">
        <v>45779</v>
      </c>
      <c r="B82" s="54" t="s">
        <v>149</v>
      </c>
      <c r="C82" s="59" t="s">
        <v>146</v>
      </c>
      <c r="D82" s="60" t="s">
        <v>150</v>
      </c>
      <c r="E82" s="35" t="s">
        <v>148</v>
      </c>
      <c r="F82" s="76">
        <v>320833.28000000003</v>
      </c>
      <c r="G82" s="27">
        <f t="shared" ref="G82:G114" si="2">A82+30</f>
        <v>45809</v>
      </c>
    </row>
    <row r="83" spans="1:7" s="22" customFormat="1" ht="45" x14ac:dyDescent="0.25">
      <c r="A83" s="67">
        <v>45811</v>
      </c>
      <c r="B83" s="54" t="s">
        <v>248</v>
      </c>
      <c r="C83" s="59" t="s">
        <v>146</v>
      </c>
      <c r="D83" s="60" t="s">
        <v>249</v>
      </c>
      <c r="E83" s="35" t="s">
        <v>148</v>
      </c>
      <c r="F83" s="76">
        <v>114583.31</v>
      </c>
      <c r="G83" s="27">
        <f t="shared" si="2"/>
        <v>45841</v>
      </c>
    </row>
    <row r="84" spans="1:7" s="22" customFormat="1" x14ac:dyDescent="0.25">
      <c r="A84" s="65">
        <v>45810</v>
      </c>
      <c r="B84" s="46" t="s">
        <v>33</v>
      </c>
      <c r="C84" s="45" t="s">
        <v>151</v>
      </c>
      <c r="D84" s="50" t="s">
        <v>250</v>
      </c>
      <c r="E84" s="37" t="s">
        <v>114</v>
      </c>
      <c r="F84" s="76">
        <v>12500</v>
      </c>
      <c r="G84" s="27">
        <f t="shared" si="2"/>
        <v>45840</v>
      </c>
    </row>
    <row r="85" spans="1:7" ht="30" x14ac:dyDescent="0.25">
      <c r="A85" s="66">
        <v>45810</v>
      </c>
      <c r="B85" s="44" t="s">
        <v>252</v>
      </c>
      <c r="C85" s="45" t="s">
        <v>251</v>
      </c>
      <c r="D85" s="43" t="s">
        <v>253</v>
      </c>
      <c r="E85" s="71" t="s">
        <v>258</v>
      </c>
      <c r="F85" s="76">
        <v>73632</v>
      </c>
      <c r="G85" s="27">
        <f t="shared" si="2"/>
        <v>45840</v>
      </c>
    </row>
    <row r="86" spans="1:7" ht="30" x14ac:dyDescent="0.25">
      <c r="A86" s="66">
        <v>45775</v>
      </c>
      <c r="B86" s="44" t="s">
        <v>152</v>
      </c>
      <c r="C86" s="45" t="s">
        <v>153</v>
      </c>
      <c r="D86" s="43" t="s">
        <v>154</v>
      </c>
      <c r="E86" s="71" t="s">
        <v>259</v>
      </c>
      <c r="F86" s="76">
        <v>80041.55</v>
      </c>
      <c r="G86" s="27">
        <f t="shared" si="2"/>
        <v>45805</v>
      </c>
    </row>
    <row r="87" spans="1:7" x14ac:dyDescent="0.25">
      <c r="A87" s="66">
        <v>45784</v>
      </c>
      <c r="B87" s="58" t="s">
        <v>155</v>
      </c>
      <c r="C87" s="55" t="s">
        <v>156</v>
      </c>
      <c r="D87" s="57" t="s">
        <v>157</v>
      </c>
      <c r="E87" s="71" t="s">
        <v>260</v>
      </c>
      <c r="F87" s="76">
        <v>80802.86</v>
      </c>
      <c r="G87" s="27">
        <f t="shared" si="2"/>
        <v>45814</v>
      </c>
    </row>
    <row r="88" spans="1:7" ht="30" x14ac:dyDescent="0.25">
      <c r="A88" s="65">
        <v>45705</v>
      </c>
      <c r="B88" s="44" t="s">
        <v>179</v>
      </c>
      <c r="C88" s="45" t="s">
        <v>159</v>
      </c>
      <c r="D88" s="21" t="s">
        <v>160</v>
      </c>
      <c r="E88" s="35" t="s">
        <v>31</v>
      </c>
      <c r="F88" s="76">
        <v>500</v>
      </c>
      <c r="G88" s="27">
        <f t="shared" si="2"/>
        <v>45735</v>
      </c>
    </row>
    <row r="89" spans="1:7" ht="30" x14ac:dyDescent="0.25">
      <c r="A89" s="65">
        <v>45720</v>
      </c>
      <c r="B89" s="44" t="s">
        <v>182</v>
      </c>
      <c r="C89" s="45" t="s">
        <v>159</v>
      </c>
      <c r="D89" s="21" t="s">
        <v>160</v>
      </c>
      <c r="E89" s="35" t="s">
        <v>31</v>
      </c>
      <c r="F89" s="76">
        <v>1800</v>
      </c>
      <c r="G89" s="27">
        <f t="shared" si="2"/>
        <v>45750</v>
      </c>
    </row>
    <row r="90" spans="1:7" ht="30" x14ac:dyDescent="0.25">
      <c r="A90" s="65">
        <v>45720</v>
      </c>
      <c r="B90" s="44" t="s">
        <v>183</v>
      </c>
      <c r="C90" s="45" t="s">
        <v>159</v>
      </c>
      <c r="D90" s="21" t="s">
        <v>160</v>
      </c>
      <c r="E90" s="35" t="s">
        <v>31</v>
      </c>
      <c r="F90" s="76">
        <v>1800</v>
      </c>
      <c r="G90" s="27">
        <f t="shared" si="2"/>
        <v>45750</v>
      </c>
    </row>
    <row r="91" spans="1:7" ht="30" x14ac:dyDescent="0.25">
      <c r="A91" s="65">
        <v>45726</v>
      </c>
      <c r="B91" s="44" t="s">
        <v>184</v>
      </c>
      <c r="C91" s="45" t="s">
        <v>159</v>
      </c>
      <c r="D91" s="21" t="s">
        <v>160</v>
      </c>
      <c r="E91" s="35" t="s">
        <v>31</v>
      </c>
      <c r="F91" s="76">
        <v>500</v>
      </c>
      <c r="G91" s="27">
        <f t="shared" si="2"/>
        <v>45756</v>
      </c>
    </row>
    <row r="92" spans="1:7" ht="30" x14ac:dyDescent="0.25">
      <c r="A92" s="65">
        <v>45735</v>
      </c>
      <c r="B92" s="44" t="s">
        <v>185</v>
      </c>
      <c r="C92" s="45" t="s">
        <v>159</v>
      </c>
      <c r="D92" s="21" t="s">
        <v>160</v>
      </c>
      <c r="E92" s="35" t="s">
        <v>31</v>
      </c>
      <c r="F92" s="76">
        <v>1800</v>
      </c>
      <c r="G92" s="27">
        <f t="shared" si="2"/>
        <v>45765</v>
      </c>
    </row>
    <row r="93" spans="1:7" ht="30" x14ac:dyDescent="0.25">
      <c r="A93" s="65">
        <v>45735</v>
      </c>
      <c r="B93" s="44" t="s">
        <v>186</v>
      </c>
      <c r="C93" s="45" t="s">
        <v>159</v>
      </c>
      <c r="D93" s="21" t="s">
        <v>160</v>
      </c>
      <c r="E93" s="35" t="s">
        <v>31</v>
      </c>
      <c r="F93" s="76">
        <v>1800</v>
      </c>
      <c r="G93" s="27">
        <f t="shared" si="2"/>
        <v>45765</v>
      </c>
    </row>
    <row r="94" spans="1:7" ht="30" x14ac:dyDescent="0.25">
      <c r="A94" s="65">
        <v>45743</v>
      </c>
      <c r="B94" s="44" t="s">
        <v>187</v>
      </c>
      <c r="C94" s="45" t="s">
        <v>159</v>
      </c>
      <c r="D94" s="21" t="s">
        <v>160</v>
      </c>
      <c r="E94" s="35" t="s">
        <v>31</v>
      </c>
      <c r="F94" s="76">
        <v>500</v>
      </c>
      <c r="G94" s="27">
        <f t="shared" si="2"/>
        <v>45773</v>
      </c>
    </row>
    <row r="95" spans="1:7" ht="30" x14ac:dyDescent="0.25">
      <c r="A95" s="65">
        <v>45748</v>
      </c>
      <c r="B95" s="44" t="s">
        <v>188</v>
      </c>
      <c r="C95" s="45" t="s">
        <v>159</v>
      </c>
      <c r="D95" s="21" t="s">
        <v>160</v>
      </c>
      <c r="E95" s="35" t="s">
        <v>31</v>
      </c>
      <c r="F95" s="76">
        <v>500</v>
      </c>
      <c r="G95" s="27">
        <f t="shared" si="2"/>
        <v>45778</v>
      </c>
    </row>
    <row r="96" spans="1:7" ht="30" x14ac:dyDescent="0.25">
      <c r="A96" s="65">
        <v>45751</v>
      </c>
      <c r="B96" s="44" t="s">
        <v>189</v>
      </c>
      <c r="C96" s="45" t="s">
        <v>159</v>
      </c>
      <c r="D96" s="21" t="s">
        <v>160</v>
      </c>
      <c r="E96" s="35" t="s">
        <v>31</v>
      </c>
      <c r="F96" s="76">
        <v>500</v>
      </c>
      <c r="G96" s="27">
        <f t="shared" si="2"/>
        <v>45781</v>
      </c>
    </row>
    <row r="97" spans="1:7" ht="30" x14ac:dyDescent="0.25">
      <c r="A97" s="65">
        <v>45751</v>
      </c>
      <c r="B97" s="44" t="s">
        <v>190</v>
      </c>
      <c r="C97" s="45" t="s">
        <v>159</v>
      </c>
      <c r="D97" s="21" t="s">
        <v>160</v>
      </c>
      <c r="E97" s="35" t="s">
        <v>31</v>
      </c>
      <c r="F97" s="76">
        <v>1800</v>
      </c>
      <c r="G97" s="27">
        <f t="shared" si="2"/>
        <v>45781</v>
      </c>
    </row>
    <row r="98" spans="1:7" ht="30" x14ac:dyDescent="0.25">
      <c r="A98" s="65">
        <v>45751</v>
      </c>
      <c r="B98" s="44" t="s">
        <v>189</v>
      </c>
      <c r="C98" s="45" t="s">
        <v>159</v>
      </c>
      <c r="D98" s="21" t="s">
        <v>160</v>
      </c>
      <c r="E98" s="35" t="s">
        <v>31</v>
      </c>
      <c r="F98" s="76">
        <v>500</v>
      </c>
      <c r="G98" s="27">
        <f t="shared" si="2"/>
        <v>45781</v>
      </c>
    </row>
    <row r="99" spans="1:7" ht="30" x14ac:dyDescent="0.25">
      <c r="A99" s="65">
        <v>45754</v>
      </c>
      <c r="B99" s="44" t="s">
        <v>191</v>
      </c>
      <c r="C99" s="45" t="s">
        <v>159</v>
      </c>
      <c r="D99" s="21" t="s">
        <v>160</v>
      </c>
      <c r="E99" s="35" t="s">
        <v>31</v>
      </c>
      <c r="F99" s="76">
        <v>500</v>
      </c>
      <c r="G99" s="27">
        <f t="shared" si="2"/>
        <v>45784</v>
      </c>
    </row>
    <row r="100" spans="1:7" ht="30" x14ac:dyDescent="0.25">
      <c r="A100" s="65">
        <v>45754</v>
      </c>
      <c r="B100" s="44" t="s">
        <v>192</v>
      </c>
      <c r="C100" s="45" t="s">
        <v>159</v>
      </c>
      <c r="D100" s="21" t="s">
        <v>160</v>
      </c>
      <c r="E100" s="35" t="s">
        <v>31</v>
      </c>
      <c r="F100" s="76">
        <v>6000</v>
      </c>
      <c r="G100" s="27">
        <f t="shared" si="2"/>
        <v>45784</v>
      </c>
    </row>
    <row r="101" spans="1:7" ht="30" x14ac:dyDescent="0.25">
      <c r="A101" s="65">
        <v>45757</v>
      </c>
      <c r="B101" s="44" t="s">
        <v>193</v>
      </c>
      <c r="C101" s="45" t="s">
        <v>159</v>
      </c>
      <c r="D101" s="21" t="s">
        <v>160</v>
      </c>
      <c r="E101" s="35" t="s">
        <v>31</v>
      </c>
      <c r="F101" s="76">
        <v>13800</v>
      </c>
      <c r="G101" s="27">
        <f t="shared" si="2"/>
        <v>45787</v>
      </c>
    </row>
    <row r="102" spans="1:7" ht="30" x14ac:dyDescent="0.25">
      <c r="A102" s="65">
        <v>45769</v>
      </c>
      <c r="B102" s="44" t="s">
        <v>194</v>
      </c>
      <c r="C102" s="45" t="s">
        <v>159</v>
      </c>
      <c r="D102" s="21" t="s">
        <v>160</v>
      </c>
      <c r="E102" s="35" t="s">
        <v>31</v>
      </c>
      <c r="F102" s="76">
        <v>500</v>
      </c>
      <c r="G102" s="27">
        <f t="shared" si="2"/>
        <v>45799</v>
      </c>
    </row>
    <row r="103" spans="1:7" ht="30" x14ac:dyDescent="0.25">
      <c r="A103" s="65">
        <v>45769</v>
      </c>
      <c r="B103" s="44" t="s">
        <v>195</v>
      </c>
      <c r="C103" s="45" t="s">
        <v>159</v>
      </c>
      <c r="D103" s="21" t="s">
        <v>160</v>
      </c>
      <c r="E103" s="35" t="s">
        <v>31</v>
      </c>
      <c r="F103" s="76">
        <v>1800</v>
      </c>
      <c r="G103" s="27">
        <f t="shared" si="2"/>
        <v>45799</v>
      </c>
    </row>
    <row r="104" spans="1:7" ht="30" x14ac:dyDescent="0.25">
      <c r="A104" s="65">
        <v>45769</v>
      </c>
      <c r="B104" s="44" t="s">
        <v>196</v>
      </c>
      <c r="C104" s="45" t="s">
        <v>159</v>
      </c>
      <c r="D104" s="21" t="s">
        <v>160</v>
      </c>
      <c r="E104" s="35" t="s">
        <v>31</v>
      </c>
      <c r="F104" s="76">
        <v>1800</v>
      </c>
      <c r="G104" s="27">
        <f t="shared" si="2"/>
        <v>45799</v>
      </c>
    </row>
    <row r="105" spans="1:7" ht="30" x14ac:dyDescent="0.25">
      <c r="A105" s="65">
        <v>45769</v>
      </c>
      <c r="B105" s="44" t="s">
        <v>197</v>
      </c>
      <c r="C105" s="45" t="s">
        <v>159</v>
      </c>
      <c r="D105" s="21" t="s">
        <v>160</v>
      </c>
      <c r="E105" s="35" t="s">
        <v>31</v>
      </c>
      <c r="F105" s="76">
        <v>500</v>
      </c>
      <c r="G105" s="27">
        <f t="shared" si="2"/>
        <v>45799</v>
      </c>
    </row>
    <row r="106" spans="1:7" ht="30" x14ac:dyDescent="0.25">
      <c r="A106" s="65">
        <v>45775</v>
      </c>
      <c r="B106" s="44" t="s">
        <v>198</v>
      </c>
      <c r="C106" s="45" t="s">
        <v>159</v>
      </c>
      <c r="D106" s="21" t="s">
        <v>160</v>
      </c>
      <c r="E106" s="35" t="s">
        <v>31</v>
      </c>
      <c r="F106" s="76">
        <v>500</v>
      </c>
      <c r="G106" s="27">
        <f t="shared" si="2"/>
        <v>45805</v>
      </c>
    </row>
    <row r="107" spans="1:7" ht="30" x14ac:dyDescent="0.25">
      <c r="A107" s="65">
        <v>45814</v>
      </c>
      <c r="B107" s="44" t="s">
        <v>254</v>
      </c>
      <c r="C107" s="45" t="s">
        <v>159</v>
      </c>
      <c r="D107" s="21" t="s">
        <v>160</v>
      </c>
      <c r="E107" s="35" t="s">
        <v>31</v>
      </c>
      <c r="F107" s="76">
        <v>500</v>
      </c>
      <c r="G107" s="27">
        <f t="shared" si="2"/>
        <v>45844</v>
      </c>
    </row>
    <row r="108" spans="1:7" ht="30" x14ac:dyDescent="0.25">
      <c r="A108" s="65">
        <v>45814</v>
      </c>
      <c r="B108" s="44" t="s">
        <v>255</v>
      </c>
      <c r="C108" s="45" t="s">
        <v>159</v>
      </c>
      <c r="D108" s="21" t="s">
        <v>160</v>
      </c>
      <c r="E108" s="35" t="s">
        <v>31</v>
      </c>
      <c r="F108" s="76">
        <v>1800</v>
      </c>
      <c r="G108" s="27">
        <f t="shared" si="2"/>
        <v>45844</v>
      </c>
    </row>
    <row r="109" spans="1:7" ht="30" x14ac:dyDescent="0.25">
      <c r="A109" s="65">
        <v>45596</v>
      </c>
      <c r="B109" s="44" t="s">
        <v>158</v>
      </c>
      <c r="C109" s="45" t="s">
        <v>159</v>
      </c>
      <c r="D109" s="21" t="s">
        <v>160</v>
      </c>
      <c r="E109" s="35" t="s">
        <v>31</v>
      </c>
      <c r="F109" s="76">
        <v>12500</v>
      </c>
      <c r="G109" s="27">
        <f t="shared" si="2"/>
        <v>45626</v>
      </c>
    </row>
    <row r="110" spans="1:7" ht="30" x14ac:dyDescent="0.25">
      <c r="A110" s="65">
        <v>45631</v>
      </c>
      <c r="B110" s="44" t="s">
        <v>165</v>
      </c>
      <c r="C110" s="45" t="s">
        <v>159</v>
      </c>
      <c r="D110" s="21" t="s">
        <v>160</v>
      </c>
      <c r="E110" s="35" t="s">
        <v>31</v>
      </c>
      <c r="F110" s="76">
        <v>6900</v>
      </c>
      <c r="G110" s="27">
        <f t="shared" si="2"/>
        <v>45661</v>
      </c>
    </row>
    <row r="111" spans="1:7" ht="30" x14ac:dyDescent="0.25">
      <c r="A111" s="65">
        <v>45629</v>
      </c>
      <c r="B111" s="44" t="s">
        <v>161</v>
      </c>
      <c r="C111" s="45" t="s">
        <v>159</v>
      </c>
      <c r="D111" s="21" t="s">
        <v>160</v>
      </c>
      <c r="E111" s="35" t="s">
        <v>31</v>
      </c>
      <c r="F111" s="76">
        <v>500</v>
      </c>
      <c r="G111" s="27">
        <f t="shared" si="2"/>
        <v>45659</v>
      </c>
    </row>
    <row r="112" spans="1:7" ht="30" x14ac:dyDescent="0.25">
      <c r="A112" s="65">
        <v>45629</v>
      </c>
      <c r="B112" s="44" t="s">
        <v>162</v>
      </c>
      <c r="C112" s="45" t="s">
        <v>159</v>
      </c>
      <c r="D112" s="21" t="s">
        <v>160</v>
      </c>
      <c r="E112" s="35" t="s">
        <v>31</v>
      </c>
      <c r="F112" s="76">
        <v>1800</v>
      </c>
      <c r="G112" s="27">
        <f t="shared" si="2"/>
        <v>45659</v>
      </c>
    </row>
    <row r="113" spans="1:7" ht="30" x14ac:dyDescent="0.25">
      <c r="A113" s="65">
        <v>45629</v>
      </c>
      <c r="B113" s="44" t="s">
        <v>163</v>
      </c>
      <c r="C113" s="45" t="s">
        <v>159</v>
      </c>
      <c r="D113" s="21" t="s">
        <v>160</v>
      </c>
      <c r="E113" s="35" t="s">
        <v>31</v>
      </c>
      <c r="F113" s="76">
        <v>1800</v>
      </c>
      <c r="G113" s="27">
        <f t="shared" si="2"/>
        <v>45659</v>
      </c>
    </row>
    <row r="114" spans="1:7" ht="30" x14ac:dyDescent="0.25">
      <c r="A114" s="70">
        <v>45630</v>
      </c>
      <c r="B114" s="44" t="s">
        <v>164</v>
      </c>
      <c r="C114" s="45" t="s">
        <v>159</v>
      </c>
      <c r="D114" s="21" t="s">
        <v>160</v>
      </c>
      <c r="E114" s="35" t="s">
        <v>31</v>
      </c>
      <c r="F114" s="76">
        <v>500</v>
      </c>
      <c r="G114" s="27">
        <f t="shared" si="2"/>
        <v>45660</v>
      </c>
    </row>
    <row r="115" spans="1:7" ht="30" x14ac:dyDescent="0.25">
      <c r="A115" s="65">
        <v>45631</v>
      </c>
      <c r="B115" s="44" t="s">
        <v>166</v>
      </c>
      <c r="C115" s="45" t="s">
        <v>159</v>
      </c>
      <c r="D115" s="21" t="s">
        <v>160</v>
      </c>
      <c r="E115" s="35" t="s">
        <v>31</v>
      </c>
      <c r="F115" s="76">
        <v>500</v>
      </c>
      <c r="G115" s="27">
        <f t="shared" ref="G115:G133" si="3">A115+30</f>
        <v>45661</v>
      </c>
    </row>
    <row r="116" spans="1:7" ht="30" x14ac:dyDescent="0.25">
      <c r="A116" s="65">
        <v>45642</v>
      </c>
      <c r="B116" s="44" t="s">
        <v>167</v>
      </c>
      <c r="C116" s="45" t="s">
        <v>159</v>
      </c>
      <c r="D116" s="21" t="s">
        <v>160</v>
      </c>
      <c r="E116" s="35" t="s">
        <v>31</v>
      </c>
      <c r="F116" s="76">
        <v>500</v>
      </c>
      <c r="G116" s="27">
        <f t="shared" si="3"/>
        <v>45672</v>
      </c>
    </row>
    <row r="117" spans="1:7" ht="30" x14ac:dyDescent="0.25">
      <c r="A117" s="70">
        <v>45652</v>
      </c>
      <c r="B117" s="44" t="s">
        <v>168</v>
      </c>
      <c r="C117" s="45" t="s">
        <v>159</v>
      </c>
      <c r="D117" s="21" t="s">
        <v>160</v>
      </c>
      <c r="E117" s="35" t="s">
        <v>31</v>
      </c>
      <c r="F117" s="76">
        <v>500</v>
      </c>
      <c r="G117" s="27">
        <f t="shared" si="3"/>
        <v>45682</v>
      </c>
    </row>
    <row r="118" spans="1:7" ht="30" x14ac:dyDescent="0.25">
      <c r="A118" s="65">
        <v>45659</v>
      </c>
      <c r="B118" s="44" t="s">
        <v>169</v>
      </c>
      <c r="C118" s="45" t="s">
        <v>159</v>
      </c>
      <c r="D118" s="21" t="s">
        <v>160</v>
      </c>
      <c r="E118" s="35" t="s">
        <v>31</v>
      </c>
      <c r="F118" s="76">
        <v>500</v>
      </c>
      <c r="G118" s="27">
        <f t="shared" si="3"/>
        <v>45689</v>
      </c>
    </row>
    <row r="119" spans="1:7" ht="30" x14ac:dyDescent="0.25">
      <c r="A119" s="65">
        <v>45666</v>
      </c>
      <c r="B119" s="44" t="s">
        <v>170</v>
      </c>
      <c r="C119" s="45" t="s">
        <v>159</v>
      </c>
      <c r="D119" s="21" t="s">
        <v>160</v>
      </c>
      <c r="E119" s="35" t="s">
        <v>31</v>
      </c>
      <c r="F119" s="76">
        <v>1800</v>
      </c>
      <c r="G119" s="27">
        <f t="shared" si="3"/>
        <v>45696</v>
      </c>
    </row>
    <row r="120" spans="1:7" ht="30" x14ac:dyDescent="0.25">
      <c r="A120" s="65">
        <v>45666</v>
      </c>
      <c r="B120" s="44" t="s">
        <v>171</v>
      </c>
      <c r="C120" s="45" t="s">
        <v>159</v>
      </c>
      <c r="D120" s="21" t="s">
        <v>160</v>
      </c>
      <c r="E120" s="35" t="s">
        <v>31</v>
      </c>
      <c r="F120" s="76">
        <v>1800</v>
      </c>
      <c r="G120" s="27">
        <f t="shared" si="3"/>
        <v>45696</v>
      </c>
    </row>
    <row r="121" spans="1:7" ht="30" x14ac:dyDescent="0.25">
      <c r="A121" s="65">
        <v>45685</v>
      </c>
      <c r="B121" s="44" t="s">
        <v>172</v>
      </c>
      <c r="C121" s="45" t="s">
        <v>159</v>
      </c>
      <c r="D121" s="21" t="s">
        <v>160</v>
      </c>
      <c r="E121" s="35" t="s">
        <v>31</v>
      </c>
      <c r="F121" s="76">
        <v>1800</v>
      </c>
      <c r="G121" s="27">
        <f t="shared" si="3"/>
        <v>45715</v>
      </c>
    </row>
    <row r="122" spans="1:7" ht="30" x14ac:dyDescent="0.25">
      <c r="A122" s="65">
        <v>45685</v>
      </c>
      <c r="B122" s="44" t="s">
        <v>173</v>
      </c>
      <c r="C122" s="45" t="s">
        <v>159</v>
      </c>
      <c r="D122" s="21" t="s">
        <v>160</v>
      </c>
      <c r="E122" s="35" t="s">
        <v>31</v>
      </c>
      <c r="F122" s="76">
        <v>1800</v>
      </c>
      <c r="G122" s="27">
        <f t="shared" si="3"/>
        <v>45715</v>
      </c>
    </row>
    <row r="123" spans="1:7" ht="30" x14ac:dyDescent="0.25">
      <c r="A123" s="65">
        <v>45691</v>
      </c>
      <c r="B123" s="44" t="s">
        <v>174</v>
      </c>
      <c r="C123" s="45" t="s">
        <v>159</v>
      </c>
      <c r="D123" s="21" t="s">
        <v>160</v>
      </c>
      <c r="E123" s="35" t="s">
        <v>31</v>
      </c>
      <c r="F123" s="76">
        <v>500</v>
      </c>
      <c r="G123" s="27">
        <f t="shared" si="3"/>
        <v>45721</v>
      </c>
    </row>
    <row r="124" spans="1:7" ht="30" x14ac:dyDescent="0.25">
      <c r="A124" s="65">
        <v>45691</v>
      </c>
      <c r="B124" s="44" t="s">
        <v>175</v>
      </c>
      <c r="C124" s="45" t="s">
        <v>159</v>
      </c>
      <c r="D124" s="21" t="s">
        <v>160</v>
      </c>
      <c r="E124" s="35" t="s">
        <v>31</v>
      </c>
      <c r="F124" s="76">
        <v>500</v>
      </c>
      <c r="G124" s="27">
        <f t="shared" si="3"/>
        <v>45721</v>
      </c>
    </row>
    <row r="125" spans="1:7" ht="30" x14ac:dyDescent="0.25">
      <c r="A125" s="65">
        <v>45702</v>
      </c>
      <c r="B125" s="44" t="s">
        <v>176</v>
      </c>
      <c r="C125" s="45" t="s">
        <v>159</v>
      </c>
      <c r="D125" s="21" t="s">
        <v>160</v>
      </c>
      <c r="E125" s="35" t="s">
        <v>31</v>
      </c>
      <c r="F125" s="76">
        <v>1800</v>
      </c>
      <c r="G125" s="27">
        <f t="shared" si="3"/>
        <v>45732</v>
      </c>
    </row>
    <row r="126" spans="1:7" ht="30" x14ac:dyDescent="0.25">
      <c r="A126" s="65">
        <v>45705</v>
      </c>
      <c r="B126" s="44" t="s">
        <v>177</v>
      </c>
      <c r="C126" s="45" t="s">
        <v>159</v>
      </c>
      <c r="D126" s="21" t="s">
        <v>160</v>
      </c>
      <c r="E126" s="35" t="s">
        <v>31</v>
      </c>
      <c r="F126" s="76">
        <v>1800</v>
      </c>
      <c r="G126" s="27">
        <f t="shared" si="3"/>
        <v>45735</v>
      </c>
    </row>
    <row r="127" spans="1:7" ht="30" x14ac:dyDescent="0.25">
      <c r="A127" s="65">
        <v>45705</v>
      </c>
      <c r="B127" s="44" t="s">
        <v>178</v>
      </c>
      <c r="C127" s="45" t="s">
        <v>159</v>
      </c>
      <c r="D127" s="21" t="s">
        <v>160</v>
      </c>
      <c r="E127" s="35" t="s">
        <v>31</v>
      </c>
      <c r="F127" s="76">
        <v>500</v>
      </c>
      <c r="G127" s="27">
        <f t="shared" si="3"/>
        <v>45735</v>
      </c>
    </row>
    <row r="128" spans="1:7" ht="30" x14ac:dyDescent="0.25">
      <c r="A128" s="65">
        <v>45708</v>
      </c>
      <c r="B128" s="44" t="s">
        <v>180</v>
      </c>
      <c r="C128" s="45" t="s">
        <v>159</v>
      </c>
      <c r="D128" s="21" t="s">
        <v>160</v>
      </c>
      <c r="E128" s="35" t="s">
        <v>31</v>
      </c>
      <c r="F128" s="76">
        <v>500</v>
      </c>
      <c r="G128" s="27">
        <f t="shared" si="3"/>
        <v>45738</v>
      </c>
    </row>
    <row r="129" spans="1:7" ht="30" x14ac:dyDescent="0.25">
      <c r="A129" s="65">
        <v>45712</v>
      </c>
      <c r="B129" s="44" t="s">
        <v>181</v>
      </c>
      <c r="C129" s="45" t="s">
        <v>159</v>
      </c>
      <c r="D129" s="21" t="s">
        <v>160</v>
      </c>
      <c r="E129" s="35" t="s">
        <v>31</v>
      </c>
      <c r="F129" s="76">
        <v>500</v>
      </c>
      <c r="G129" s="27">
        <f t="shared" si="3"/>
        <v>45742</v>
      </c>
    </row>
    <row r="130" spans="1:7" ht="30" x14ac:dyDescent="0.25">
      <c r="A130" s="65">
        <v>45638</v>
      </c>
      <c r="B130" s="54" t="s">
        <v>199</v>
      </c>
      <c r="C130" s="45" t="s">
        <v>200</v>
      </c>
      <c r="D130" s="43" t="s">
        <v>201</v>
      </c>
      <c r="E130" s="24" t="s">
        <v>31</v>
      </c>
      <c r="F130" s="76">
        <v>4602</v>
      </c>
      <c r="G130" s="27">
        <f t="shared" si="3"/>
        <v>45668</v>
      </c>
    </row>
    <row r="131" spans="1:7" ht="30" x14ac:dyDescent="0.25">
      <c r="A131" s="65">
        <v>45675</v>
      </c>
      <c r="B131" s="54" t="s">
        <v>202</v>
      </c>
      <c r="C131" s="45" t="s">
        <v>200</v>
      </c>
      <c r="D131" s="43" t="s">
        <v>203</v>
      </c>
      <c r="E131" s="24" t="s">
        <v>31</v>
      </c>
      <c r="F131" s="76">
        <v>4602</v>
      </c>
      <c r="G131" s="27">
        <f t="shared" si="3"/>
        <v>45705</v>
      </c>
    </row>
    <row r="132" spans="1:7" ht="30" x14ac:dyDescent="0.25">
      <c r="A132" s="66">
        <v>45808</v>
      </c>
      <c r="B132" s="54" t="s">
        <v>204</v>
      </c>
      <c r="C132" s="45" t="s">
        <v>205</v>
      </c>
      <c r="D132" s="21" t="s">
        <v>206</v>
      </c>
      <c r="E132" s="35" t="s">
        <v>45</v>
      </c>
      <c r="F132" s="76">
        <v>616348.44999999995</v>
      </c>
      <c r="G132" s="27">
        <f t="shared" si="3"/>
        <v>45838</v>
      </c>
    </row>
    <row r="133" spans="1:7" ht="30" x14ac:dyDescent="0.25">
      <c r="A133" s="66">
        <v>45838</v>
      </c>
      <c r="B133" s="54" t="s">
        <v>256</v>
      </c>
      <c r="C133" s="45" t="s">
        <v>205</v>
      </c>
      <c r="D133" s="21" t="s">
        <v>206</v>
      </c>
      <c r="E133" s="35" t="s">
        <v>45</v>
      </c>
      <c r="F133" s="76">
        <v>607714.28</v>
      </c>
      <c r="G133" s="27">
        <f t="shared" si="3"/>
        <v>45868</v>
      </c>
    </row>
    <row r="134" spans="1:7" ht="15.75" x14ac:dyDescent="0.25">
      <c r="A134" s="30"/>
      <c r="B134" s="31"/>
      <c r="C134" s="38"/>
      <c r="D134" s="39"/>
      <c r="E134" s="32" t="s">
        <v>207</v>
      </c>
      <c r="F134" s="77">
        <f>SUM(F14:F133)</f>
        <v>24018671.949999999</v>
      </c>
      <c r="G134" s="29"/>
    </row>
    <row r="140" spans="1:7" x14ac:dyDescent="0.25">
      <c r="C140" s="40" t="s">
        <v>208</v>
      </c>
      <c r="E140" s="41" t="s">
        <v>209</v>
      </c>
      <c r="F140" s="78"/>
    </row>
    <row r="141" spans="1:7" x14ac:dyDescent="0.25">
      <c r="C141" s="3" t="s">
        <v>210</v>
      </c>
      <c r="E141" s="42" t="s">
        <v>211</v>
      </c>
      <c r="F141" s="79"/>
    </row>
    <row r="150" spans="8:8" x14ac:dyDescent="0.25">
      <c r="H150" s="28"/>
    </row>
  </sheetData>
  <mergeCells count="2">
    <mergeCell ref="A10:G10"/>
    <mergeCell ref="A11:G11"/>
  </mergeCells>
  <conditionalFormatting sqref="E38:E40">
    <cfRule type="cellIs" dxfId="4" priority="3" operator="equal">
      <formula>4952970.53</formula>
    </cfRule>
  </conditionalFormatting>
  <conditionalFormatting sqref="E46:E48 E50:E53 E60:E61 E63:E64 E69 E85:E87">
    <cfRule type="cellIs" dxfId="3" priority="4" operator="equal">
      <formula>4952970.53</formula>
    </cfRule>
  </conditionalFormatting>
  <conditionalFormatting sqref="E73:E74">
    <cfRule type="cellIs" dxfId="2" priority="1" operator="equal">
      <formula>4952970.53</formula>
    </cfRule>
  </conditionalFormatting>
  <conditionalFormatting sqref="E76:E78">
    <cfRule type="cellIs" dxfId="1" priority="2" operator="equal">
      <formula>4952970.53</formula>
    </cfRule>
  </conditionalFormatting>
  <conditionalFormatting sqref="F14:F133">
    <cfRule type="cellIs" dxfId="0" priority="28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scale="8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30 DE JUNIO 2025</vt:lpstr>
      <vt:lpstr>'ESTADO CXP AL 30 DE JUNIO 2025'!Área_de_impresión</vt:lpstr>
      <vt:lpstr>'ESTADO CXP AL 30 DE JUNIO 2025'!Títulos_a_imprimir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Esteban Martinez Estrella</dc:creator>
  <cp:keywords/>
  <dc:description/>
  <cp:lastModifiedBy>Rafael Esteban Martinez Estrella</cp:lastModifiedBy>
  <cp:revision/>
  <cp:lastPrinted>2025-07-10T19:08:48Z</cp:lastPrinted>
  <dcterms:created xsi:type="dcterms:W3CDTF">2019-10-04T21:41:05Z</dcterms:created>
  <dcterms:modified xsi:type="dcterms:W3CDTF">2025-07-10T19:08:54Z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