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afael.martinez\Documents\Documents\INDUCCION\TRANSPARENCIA 2025 MIRIAN\ENERO 2025\"/>
    </mc:Choice>
  </mc:AlternateContent>
  <xr:revisionPtr revIDLastSave="0" documentId="13_ncr:1_{28C7AD97-20BA-4572-9E7D-CB1035F72F7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STADO CXP AL 31 DE ENERO 2025" sheetId="3" r:id="rId1"/>
  </sheets>
  <definedNames>
    <definedName name="_xlnm._FilterDatabase" localSheetId="0" hidden="1">'ESTADO CXP AL 31 DE ENERO 2025'!$A$13:$G$13</definedName>
    <definedName name="_xlnm.Print_Area" localSheetId="0">'ESTADO CXP AL 31 DE ENERO 2025'!$A$1:$G$104</definedName>
    <definedName name="_xlnm.Print_Titles" localSheetId="0">'ESTADO CXP AL 31 DE ENERO 2025'!$13:$13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3" l="1"/>
  <c r="F97" i="3"/>
  <c r="G14" i="3"/>
  <c r="G15" i="3"/>
  <c r="G16" i="3"/>
  <c r="G17" i="3"/>
  <c r="G89" i="3" l="1"/>
  <c r="G90" i="3"/>
  <c r="G91" i="3"/>
  <c r="G92" i="3"/>
  <c r="G93" i="3"/>
  <c r="G94" i="3"/>
  <c r="G96" i="3"/>
  <c r="G88" i="3"/>
  <c r="G87" i="3"/>
  <c r="G86" i="3"/>
  <c r="G84" i="3"/>
  <c r="G85" i="3"/>
  <c r="G77" i="3"/>
  <c r="G78" i="3"/>
  <c r="G79" i="3"/>
  <c r="G80" i="3"/>
  <c r="G81" i="3"/>
  <c r="G82" i="3"/>
  <c r="G83" i="3"/>
  <c r="G76" i="3"/>
  <c r="G38" i="3" l="1"/>
  <c r="G39" i="3"/>
  <c r="G42" i="3"/>
  <c r="G43" i="3"/>
  <c r="G44" i="3"/>
  <c r="G45" i="3"/>
  <c r="G36" i="3"/>
  <c r="G37" i="3"/>
  <c r="G71" i="3"/>
  <c r="G72" i="3"/>
  <c r="G73" i="3"/>
  <c r="G74" i="3"/>
  <c r="G75" i="3"/>
  <c r="G56" i="3" l="1"/>
  <c r="G30" i="3"/>
  <c r="G31" i="3"/>
  <c r="G66" i="3" l="1"/>
  <c r="G65" i="3" l="1"/>
  <c r="G67" i="3"/>
  <c r="G68" i="3"/>
  <c r="G69" i="3"/>
  <c r="G70" i="3"/>
  <c r="G57" i="3"/>
  <c r="G19" i="3"/>
  <c r="G26" i="3" l="1"/>
  <c r="G27" i="3"/>
  <c r="G28" i="3"/>
  <c r="G29" i="3"/>
  <c r="G55" i="3"/>
  <c r="G54" i="3"/>
  <c r="G50" i="3" l="1"/>
  <c r="G49" i="3"/>
  <c r="G60" i="3"/>
  <c r="G58" i="3"/>
  <c r="G46" i="3"/>
  <c r="G52" i="3" l="1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7" i="3"/>
  <c r="G51" i="3"/>
  <c r="G53" i="3"/>
  <c r="G61" i="3"/>
  <c r="G62" i="3"/>
  <c r="G63" i="3"/>
  <c r="G64" i="3"/>
  <c r="G48" i="3"/>
  <c r="G59" i="3"/>
</calcChain>
</file>

<file path=xl/sharedStrings.xml><?xml version="1.0" encoding="utf-8"?>
<sst xmlns="http://schemas.openxmlformats.org/spreadsheetml/2006/main" count="347" uniqueCount="199">
  <si>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</si>
  <si>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</si>
  <si>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</si>
  <si>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</si>
  <si>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</si>
  <si>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</si>
  <si>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</si>
  <si>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</si>
  <si>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</si>
  <si>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</si>
  <si>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</si>
  <si>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</si>
  <si>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</si>
  <si>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</si>
  <si>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</si>
  <si>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</si>
  <si>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</si>
  <si>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</si>
  <si>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</si>
  <si>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</si>
  <si>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</si>
  <si>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</si>
  <si>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B1500340144</t>
  </si>
  <si>
    <t>B1500000567</t>
  </si>
  <si>
    <t>2.3.9.3.01</t>
  </si>
  <si>
    <t>Residuos Clasificados Diversos SRL (RESICLA)</t>
  </si>
  <si>
    <t>2.2.1.8.01</t>
  </si>
  <si>
    <t>2.2.5.1.01</t>
  </si>
  <si>
    <t>2.2.1.3.01</t>
  </si>
  <si>
    <t>Unipago S.A.</t>
  </si>
  <si>
    <t>Serv. de Procesamiento Datos Del Sist. De La Seg. Social a Prof. Pens. Y Jub. Del INABIMA.</t>
  </si>
  <si>
    <t>EDENORTE</t>
  </si>
  <si>
    <t>INSTITUTO NACIONAL DE ADMINISTRACION PUBLICA (INAP)</t>
  </si>
  <si>
    <t>CENTRO DE FRENOS DAVID, SRL.</t>
  </si>
  <si>
    <t>B1500002086</t>
  </si>
  <si>
    <t>B1500002074</t>
  </si>
  <si>
    <t>B1500002073</t>
  </si>
  <si>
    <t>B1500002072</t>
  </si>
  <si>
    <t>B1500002087</t>
  </si>
  <si>
    <t>B1500002085</t>
  </si>
  <si>
    <t>B1500002088</t>
  </si>
  <si>
    <t>B1500002089</t>
  </si>
  <si>
    <t>B1500002117</t>
  </si>
  <si>
    <t>TOMAS GOMEZ CHECO SRL</t>
  </si>
  <si>
    <t>2.2.7.2.06</t>
  </si>
  <si>
    <t>B1500002206</t>
  </si>
  <si>
    <t>B1500002207</t>
  </si>
  <si>
    <t>B1500002208</t>
  </si>
  <si>
    <t>B1500002209</t>
  </si>
  <si>
    <t>B1500002210</t>
  </si>
  <si>
    <t>INNOVA 4D DOMINICANA, SRL</t>
  </si>
  <si>
    <t>Adquisición de materiales odontológicos SEPTIEMBRE 2024.</t>
  </si>
  <si>
    <t>B1500000130</t>
  </si>
  <si>
    <t>B1500000131</t>
  </si>
  <si>
    <t>2.6.1.1.01</t>
  </si>
  <si>
    <t>ADAFP (Asociacion Dominicana de Adminnistradora de Fondo de pensiones)</t>
  </si>
  <si>
    <t>Pago de inscripcion y reservas de hab. Participacion en XXI Seminario Internacional FIAT 2022.</t>
  </si>
  <si>
    <t>Servicio de renta de impresoras / fotocopiadorascuota 8/12 al 05/07/2022</t>
  </si>
  <si>
    <t>Servicio de renta de impresoras / fotocopiadorascuota 9/12 al 02/08/2022</t>
  </si>
  <si>
    <t>Servicio de mantenimiento de vehiculo de la institucion</t>
  </si>
  <si>
    <t>B1500002294</t>
  </si>
  <si>
    <t>B1500002291</t>
  </si>
  <si>
    <t>B1500002292</t>
  </si>
  <si>
    <t>Servicio Energia Electrica febrero  2023 La vega</t>
  </si>
  <si>
    <t>Aporte para cubrir curso presencial "Diseño, Ejecucion y evaluacion de proyectos" del 19 oc al 21 nov. 2023</t>
  </si>
  <si>
    <t>B1500003354</t>
  </si>
  <si>
    <t>Aporte para el sostenimiento espacio punto GOB-Megacentro de OCT. 2024</t>
  </si>
  <si>
    <t xml:space="preserve">OROZCO EXTERMINACIONES </t>
  </si>
  <si>
    <t>Servicio de fumigacion sede y centros de servicion Inabima</t>
  </si>
  <si>
    <t xml:space="preserve">Servicio de mantenimiento y Lavado de los vehiculos de la  Institucion </t>
  </si>
  <si>
    <t>2.2.8.5.01</t>
  </si>
  <si>
    <t>2.3.9.1.01</t>
  </si>
  <si>
    <t>ARQUIESTUDIO POLANCO SRL</t>
  </si>
  <si>
    <t>B1500002453</t>
  </si>
  <si>
    <t>B1500002454</t>
  </si>
  <si>
    <t>B1500002455</t>
  </si>
  <si>
    <t>B1500000135</t>
  </si>
  <si>
    <t>Adquisición de materiales odontológicos  2024.</t>
  </si>
  <si>
    <t>B1500003408</t>
  </si>
  <si>
    <t>Aporte para el sostenimiento espacio punto GOB-Megacentro de NOV. 2024</t>
  </si>
  <si>
    <t>B1500018191</t>
  </si>
  <si>
    <t>2.3.9.6.01</t>
  </si>
  <si>
    <t>B1500000080</t>
  </si>
  <si>
    <t>Servicio de alquiler noviembre/diciembre 2024 La Vega</t>
  </si>
  <si>
    <t>B &amp; F MERCANTIL, SRL</t>
  </si>
  <si>
    <t>B1500001008</t>
  </si>
  <si>
    <t>Adq. De batera lth 12V  para ser usadsa en la institucion</t>
  </si>
  <si>
    <t>CASTING SCORPION, SRL</t>
  </si>
  <si>
    <t>B1500000994</t>
  </si>
  <si>
    <t>Adq. De kit con dulces variadose insumos de temporada navideña para colaboradores del INABIMA</t>
  </si>
  <si>
    <t>CLARO</t>
  </si>
  <si>
    <t>EDYJCSA, SRL</t>
  </si>
  <si>
    <t>B1500000671</t>
  </si>
  <si>
    <t>Adq. De material gastable para uso de la institucion</t>
  </si>
  <si>
    <t>GTG INDUSTRIAL, S. R.L.</t>
  </si>
  <si>
    <t>B1500004665</t>
  </si>
  <si>
    <t>Adquisicion de articulos de limpieza para uso de la Insttucion</t>
  </si>
  <si>
    <t>B1500000834</t>
  </si>
  <si>
    <t>Aporte para cubri costo "Diplomado Gestion Publica alineado a los objetivos Sostenible"del 16 de sep al 16 de nov. 2024</t>
  </si>
  <si>
    <t xml:space="preserve">MEDCORP SOLUTIONS SRL </t>
  </si>
  <si>
    <t>B1500000002</t>
  </si>
  <si>
    <t>Mantenimiento preventivo a rayos X dentales plan odontologico.</t>
  </si>
  <si>
    <t>MEDICONA DENTAL</t>
  </si>
  <si>
    <t>B1500000167</t>
  </si>
  <si>
    <t>Adq. De materiales odontologicos.</t>
  </si>
  <si>
    <t>Negociado Infante, S.R.L.</t>
  </si>
  <si>
    <t>B1500000236</t>
  </si>
  <si>
    <t>completivo pago de Alquiler y mantenimiento del local 203 en cond. Plaza Coral, Santiago mes de DICIEMBRE  2024</t>
  </si>
  <si>
    <t>Oficina Gubernamental de Tecnologia (OGTIC)</t>
  </si>
  <si>
    <t>B1500003464</t>
  </si>
  <si>
    <t>Aporte para el sostenimiento espacio punto GOB-Megacentro de DIC 2024</t>
  </si>
  <si>
    <t>OMX MULTISERVICIOS SRL</t>
  </si>
  <si>
    <t>B1500000446</t>
  </si>
  <si>
    <t>B1500000280</t>
  </si>
  <si>
    <t>PLAZA BRIJET ( JOSE ANTONIO DUARTE CRUCETA)</t>
  </si>
  <si>
    <t>B1500000019</t>
  </si>
  <si>
    <t>R.Q.D. HIGIENICOS, SRL</t>
  </si>
  <si>
    <t>B1500000571</t>
  </si>
  <si>
    <t>Adq. De articulos de limpieza  e higiene para uso de la instirtucion</t>
  </si>
  <si>
    <t>B1500000466</t>
  </si>
  <si>
    <t>Servicio de recoleccion y disposicion final de residuos biomedicos, quimos y desechos odontologicos DEL 06 al 13 de diciembre 2024</t>
  </si>
  <si>
    <t>RONNY PUBLICIDAD SRL</t>
  </si>
  <si>
    <t>B1500000260</t>
  </si>
  <si>
    <t>Servicio confeccion de letreros para cambio de grafica del INABIMA</t>
  </si>
  <si>
    <t>B1500018221</t>
  </si>
  <si>
    <t>TRANSVER SRL</t>
  </si>
  <si>
    <t>B1500000410</t>
  </si>
  <si>
    <t>Serv. Mantenimiento preventivo de ascensores DIC 2024</t>
  </si>
  <si>
    <t>B1500000972</t>
  </si>
  <si>
    <t>2.3.3.1.01</t>
  </si>
  <si>
    <t>2.2.2.2.01</t>
  </si>
  <si>
    <t>Abastecimientos Comerciales FJJ, SRL.</t>
  </si>
  <si>
    <t>B1500000859</t>
  </si>
  <si>
    <t>Adq. De materiales de limpieza para uso de la institucion</t>
  </si>
  <si>
    <t>Servicio de renta de impresoras / fotocopiadorascuota 10/12 al 02/09/2022</t>
  </si>
  <si>
    <t>CARMEN AIDA RICARD REYES</t>
  </si>
  <si>
    <t>B1500000012</t>
  </si>
  <si>
    <t>Alquiler local plaza aurora primer nivel del 28 de diciembre 2024 al 28 de febrero 2025</t>
  </si>
  <si>
    <t>B1500002670</t>
  </si>
  <si>
    <t>B1500002671</t>
  </si>
  <si>
    <t>B1500002672</t>
  </si>
  <si>
    <t>E450000666663</t>
  </si>
  <si>
    <t>Servicio telefonico mes de ENERO 2025</t>
  </si>
  <si>
    <t>E450000666532</t>
  </si>
  <si>
    <t>GRULANTIG, S.R.L.</t>
  </si>
  <si>
    <t>B1500000313</t>
  </si>
  <si>
    <t>Servicio de alquiler bimensual  ENERO/FEBRERO 2025</t>
  </si>
  <si>
    <t>GRUPO FARZANA</t>
  </si>
  <si>
    <t>B1500000072</t>
  </si>
  <si>
    <t>Servicio de suministro e instalacion de piso y readecuacion del depto de jubilacion y pension inabima.</t>
  </si>
  <si>
    <t>B1500000071</t>
  </si>
  <si>
    <t>Servicio de reparacion y adecuacion de sede y plaza Aurora(suministro e instalacion de: panel de yeso, sheetrock,baños plaza aurora etc.)</t>
  </si>
  <si>
    <t>INVERSIONES SANFRA SRL</t>
  </si>
  <si>
    <t>B1500000929</t>
  </si>
  <si>
    <t>Adq. De articulos de limpieza para usos de la Institucion</t>
  </si>
  <si>
    <t>INVERSIONES TEJEDA VALERA FD SRL (INTEVAL)</t>
  </si>
  <si>
    <t>B1500000931</t>
  </si>
  <si>
    <t>MINDEZA TRADING, SRL</t>
  </si>
  <si>
    <t>B1500000124</t>
  </si>
  <si>
    <t>Adq. Libretas de notas con tapa de bambu y boligrafo (150) colaboradores del inabima</t>
  </si>
  <si>
    <t>Muñoz Concepto Mobiliario S.R.L</t>
  </si>
  <si>
    <t>B1500001991</t>
  </si>
  <si>
    <t>Adq. Gabinetes, topes paneles y conectores para remodelacion area de la Institucion</t>
  </si>
  <si>
    <t>B1500003518</t>
  </si>
  <si>
    <t>Aporte para el sostenimiento espacio punto GOB-Megacentro de ENERO 2025</t>
  </si>
  <si>
    <t>B1500000288</t>
  </si>
  <si>
    <t>PLAZA BRIJET (JOSE ANTONIO DUARTE CRUCETA)</t>
  </si>
  <si>
    <t>B1500000025</t>
  </si>
  <si>
    <t>Pago alquiler diciembre 2024 y enero 2025 San francisco de Macorís.</t>
  </si>
  <si>
    <t>REFRICLIMA HF, SRL</t>
  </si>
  <si>
    <t>B1500001113</t>
  </si>
  <si>
    <t xml:space="preserve">Adquisicion de (3) tres aires acondicionado para uso de la sede Central y Barahona </t>
  </si>
  <si>
    <t>B1500000515</t>
  </si>
  <si>
    <t>Servicio de recoleccion y disposicion final de residuos biomedicos, quimicos y desechos odontologicos DEL 03 de enero 2025</t>
  </si>
  <si>
    <t>B1500000517</t>
  </si>
  <si>
    <t>Servicio de recoleccion y disposicion final de residuos biomedicos, quimicos y desechos odontologicos DEL 10 deenero 2025</t>
  </si>
  <si>
    <t>RESOLUCION TECNICA ALDASO</t>
  </si>
  <si>
    <t>Servicio de mantenimiento de portón eléctrico ENERO 2025</t>
  </si>
  <si>
    <t>TIENDA JIMENEZ SRL</t>
  </si>
  <si>
    <t>B1500000475</t>
  </si>
  <si>
    <t>Adq. De articulos de cocina varios para uso de actividades diversas de la Institucion.</t>
  </si>
  <si>
    <t>B1500018229</t>
  </si>
  <si>
    <t>B1500018226</t>
  </si>
  <si>
    <t>B1500018225</t>
  </si>
  <si>
    <t>B1500018231</t>
  </si>
  <si>
    <t>B1500018233</t>
  </si>
  <si>
    <t>B1500018243</t>
  </si>
  <si>
    <t>B1500018254</t>
  </si>
  <si>
    <t>B1500000413</t>
  </si>
  <si>
    <t>Serv. Mantenimiento preventivo de ascensores ENERO 2025</t>
  </si>
  <si>
    <t>Correspondiente al 31 de enero 2025</t>
  </si>
  <si>
    <t>Pago alquiler octubre y noviembre  2024 San francisco de Macorís.</t>
  </si>
  <si>
    <t>2.3.9.5.01</t>
  </si>
  <si>
    <t>2.6.1.3.01</t>
  </si>
  <si>
    <t>2.2.7.1.02</t>
  </si>
  <si>
    <t>2.3.9.2.01</t>
  </si>
  <si>
    <t>2.6.5.4.01</t>
  </si>
  <si>
    <t>2.2.7.1.01</t>
  </si>
  <si>
    <t>2.3.3.2.01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</si>
</sst>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sz val="12"/>
      <color indexed="63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4" fillId="5" borderId="0" applyNumberFormat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wrapText="1"/>
    </xf>
    <xf numFmtId="14" fontId="11" fillId="0" borderId="3" xfId="2" applyNumberFormat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right" vertical="center" wrapText="1"/>
    </xf>
    <xf numFmtId="43" fontId="8" fillId="0" borderId="15" xfId="1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2" fillId="0" borderId="2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4" fontId="11" fillId="0" borderId="2" xfId="0" applyNumberFormat="1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11" fillId="0" borderId="2" xfId="0" applyFont="1" applyBorder="1" applyAlignment="1">
      <alignment wrapText="1"/>
    </xf>
    <xf numFmtId="43" fontId="11" fillId="0" borderId="2" xfId="0" applyNumberFormat="1" applyFont="1" applyBorder="1" applyAlignment="1">
      <alignment horizontal="left"/>
    </xf>
    <xf numFmtId="43" fontId="11" fillId="0" borderId="2" xfId="0" applyNumberFormat="1" applyFont="1" applyBorder="1" applyAlignment="1">
      <alignment horizontal="center"/>
    </xf>
    <xf numFmtId="4" fontId="0" fillId="0" borderId="2" xfId="2" applyNumberFormat="1" applyFont="1" applyFill="1" applyBorder="1" applyAlignment="1">
      <alignment horizontal="left" wrapText="1"/>
    </xf>
    <xf numFmtId="4" fontId="13" fillId="0" borderId="2" xfId="0" applyNumberFormat="1" applyFont="1" applyBorder="1" applyAlignment="1">
      <alignment horizontal="center" vertical="center" wrapText="1"/>
    </xf>
    <xf numFmtId="14" fontId="0" fillId="0" borderId="2" xfId="2" applyNumberFormat="1" applyFont="1" applyFill="1" applyBorder="1" applyAlignment="1">
      <alignment horizontal="right"/>
    </xf>
    <xf numFmtId="14" fontId="11" fillId="0" borderId="2" xfId="2" applyNumberFormat="1" applyFont="1" applyFill="1" applyBorder="1" applyAlignment="1">
      <alignment horizontal="right"/>
    </xf>
    <xf numFmtId="14" fontId="11" fillId="0" borderId="2" xfId="0" applyNumberFormat="1" applyFont="1" applyBorder="1" applyAlignment="1">
      <alignment horizontal="right"/>
    </xf>
    <xf numFmtId="0" fontId="12" fillId="0" borderId="2" xfId="0" applyFont="1" applyBorder="1"/>
    <xf numFmtId="43" fontId="0" fillId="0" borderId="2" xfId="2" applyNumberFormat="1" applyFont="1" applyFill="1" applyBorder="1" applyAlignment="1">
      <alignment horizontal="center"/>
    </xf>
    <xf numFmtId="4" fontId="15" fillId="0" borderId="2" xfId="3" applyNumberFormat="1" applyFont="1" applyFill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43" fontId="0" fillId="0" borderId="2" xfId="0" applyNumberFormat="1" applyBorder="1" applyAlignment="1">
      <alignment horizontal="center"/>
    </xf>
    <xf numFmtId="14" fontId="0" fillId="0" borderId="10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2" applyNumberFormat="1" applyFont="1" applyFill="1" applyBorder="1" applyAlignment="1">
      <alignment horizontal="center" vertical="center" wrapText="1"/>
    </xf>
    <xf numFmtId="14" fontId="0" fillId="0" borderId="2" xfId="0" applyNumberFormat="1" applyBorder="1"/>
    <xf numFmtId="14" fontId="0" fillId="0" borderId="2" xfId="0" applyNumberFormat="1" applyBorder="1" applyAlignment="1">
      <alignment horizontal="center"/>
    </xf>
    <xf numFmtId="43" fontId="0" fillId="0" borderId="2" xfId="0" applyNumberFormat="1" applyBorder="1"/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wrapText="1"/>
    </xf>
    <xf numFmtId="43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43" fontId="0" fillId="0" borderId="12" xfId="0" applyNumberFormat="1" applyBorder="1" applyAlignment="1">
      <alignment horizontal="center"/>
    </xf>
    <xf numFmtId="0" fontId="0" fillId="0" borderId="11" xfId="0" applyBorder="1" applyAlignment="1">
      <alignment wrapText="1"/>
    </xf>
    <xf numFmtId="0" fontId="4" fillId="2" borderId="0" xfId="0" applyFont="1" applyFill="1" applyAlignment="1">
      <alignment horizontal="center" vertic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134"/>
  <sheetViews>
    <sheetView showGridLines="0" tabSelected="1" topLeftCell="A81" zoomScale="120" zoomScaleNormal="120" workbookViewId="0">
      <selection activeCell="H90" sqref="H90"/>
    </sheetView>
  </sheetViews>
  <sheetFormatPr baseColWidth="10" defaultRowHeight="15" x14ac:dyDescent="0.25"/>
  <cols>
    <col min="1" max="1" width="12.7109375" style="41" customWidth="1"/>
    <col min="2" max="2" width="16.7109375" style="20" customWidth="1"/>
    <col min="3" max="3" width="38.140625" style="25" customWidth="1"/>
    <col min="4" max="4" width="47.140625" style="19" customWidth="1"/>
    <col min="5" max="5" width="15.42578125" style="20" customWidth="1"/>
    <col min="6" max="6" width="16.28515625" style="26" customWidth="1"/>
    <col min="7" max="7" width="15.7109375" style="20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14062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36"/>
      <c r="B4" s="2"/>
      <c r="C4" s="3"/>
      <c r="D4" s="4"/>
      <c r="E4" s="1"/>
      <c r="F4" s="5"/>
      <c r="G4" s="2"/>
    </row>
    <row r="5" spans="1:7" x14ac:dyDescent="0.25">
      <c r="A5" s="36"/>
      <c r="B5" s="2"/>
      <c r="C5" s="3"/>
      <c r="D5" s="4"/>
      <c r="E5" s="1"/>
      <c r="F5" s="5"/>
      <c r="G5" s="2"/>
    </row>
    <row r="6" spans="1:7" x14ac:dyDescent="0.25">
      <c r="A6" s="36"/>
      <c r="B6" s="2"/>
      <c r="C6" s="7" t="s">
        <v>0</v>
      </c>
      <c r="D6" s="4"/>
      <c r="E6" s="8"/>
      <c r="F6" s="5"/>
      <c r="G6" s="2"/>
    </row>
    <row r="7" spans="1:7" x14ac:dyDescent="0.25">
      <c r="A7" s="36"/>
      <c r="B7" s="2"/>
      <c r="C7" s="7"/>
      <c r="D7" s="4"/>
      <c r="E7" s="8"/>
      <c r="F7" s="5"/>
      <c r="G7" s="2"/>
    </row>
    <row r="8" spans="1:7" x14ac:dyDescent="0.25">
      <c r="A8" s="36"/>
      <c r="B8" s="2"/>
      <c r="C8" s="7"/>
      <c r="D8" s="4"/>
      <c r="E8" s="8"/>
      <c r="F8" s="5"/>
      <c r="G8" s="2"/>
    </row>
    <row r="9" spans="1:7" ht="9.75" customHeight="1" x14ac:dyDescent="0.3">
      <c r="A9" s="37"/>
      <c r="B9" s="10"/>
      <c r="C9" s="11"/>
      <c r="D9" s="12"/>
      <c r="E9" s="9"/>
      <c r="F9" s="13"/>
      <c r="G9" s="10"/>
    </row>
    <row r="10" spans="1:7" ht="18.75" x14ac:dyDescent="0.25">
      <c r="A10" s="78" t="s">
        <v>7</v>
      </c>
      <c r="B10" s="78"/>
      <c r="C10" s="78"/>
      <c r="D10" s="78"/>
      <c r="E10" s="78"/>
      <c r="F10" s="78"/>
      <c r="G10" s="78"/>
    </row>
    <row r="11" spans="1:7" ht="18" customHeight="1" x14ac:dyDescent="0.25">
      <c r="A11" s="78" t="s">
        <v>190</v>
      </c>
      <c r="B11" s="78"/>
      <c r="C11" s="78"/>
      <c r="D11" s="78"/>
      <c r="E11" s="78"/>
      <c r="F11" s="78"/>
      <c r="G11" s="78"/>
    </row>
    <row r="12" spans="1:7" ht="15.75" thickBot="1" x14ac:dyDescent="0.3">
      <c r="A12" s="38"/>
      <c r="B12" s="8"/>
      <c r="C12" s="7"/>
      <c r="D12" s="14"/>
      <c r="E12" s="8"/>
      <c r="F12" s="8"/>
      <c r="G12" s="15"/>
    </row>
    <row r="13" spans="1:7" s="17" customFormat="1" ht="32.25" thickBot="1" x14ac:dyDescent="0.3">
      <c r="A13" s="39" t="s">
        <v>12</v>
      </c>
      <c r="B13" s="16" t="s">
        <v>6</v>
      </c>
      <c r="C13" s="16" t="s">
        <v>5</v>
      </c>
      <c r="D13" s="16" t="s">
        <v>1</v>
      </c>
      <c r="E13" s="16" t="s">
        <v>9</v>
      </c>
      <c r="F13" s="30" t="s">
        <v>2</v>
      </c>
      <c r="G13" s="31" t="s">
        <v>3</v>
      </c>
    </row>
    <row r="14" spans="1:7" s="43" customFormat="1" ht="30" x14ac:dyDescent="0.25">
      <c r="A14" s="57">
        <v>45666</v>
      </c>
      <c r="B14" s="58" t="s">
        <v>132</v>
      </c>
      <c r="C14" s="60" t="s">
        <v>131</v>
      </c>
      <c r="D14" s="60" t="s">
        <v>133</v>
      </c>
      <c r="E14" s="61" t="s">
        <v>71</v>
      </c>
      <c r="F14" s="62">
        <v>119406.86</v>
      </c>
      <c r="G14" s="63">
        <f t="shared" ref="G14:G45" si="0">A14+30</f>
        <v>45696</v>
      </c>
    </row>
    <row r="15" spans="1:7" s="43" customFormat="1" ht="45" x14ac:dyDescent="0.25">
      <c r="A15" s="51">
        <v>44839</v>
      </c>
      <c r="B15" s="58" t="s">
        <v>19</v>
      </c>
      <c r="C15" s="60" t="s">
        <v>55</v>
      </c>
      <c r="D15" s="42" t="s">
        <v>56</v>
      </c>
      <c r="E15" s="64" t="s">
        <v>54</v>
      </c>
      <c r="F15" s="62">
        <v>134070</v>
      </c>
      <c r="G15" s="65">
        <f t="shared" si="0"/>
        <v>44869</v>
      </c>
    </row>
    <row r="16" spans="1:7" s="43" customFormat="1" ht="30" x14ac:dyDescent="0.25">
      <c r="A16" s="66">
        <v>44747</v>
      </c>
      <c r="B16" s="58" t="s">
        <v>14</v>
      </c>
      <c r="C16" s="60" t="s">
        <v>15</v>
      </c>
      <c r="D16" s="60" t="s">
        <v>57</v>
      </c>
      <c r="E16" s="64" t="s">
        <v>54</v>
      </c>
      <c r="F16" s="62">
        <v>122775.06</v>
      </c>
      <c r="G16" s="65">
        <f t="shared" si="0"/>
        <v>44777</v>
      </c>
    </row>
    <row r="17" spans="1:7" s="43" customFormat="1" ht="30" x14ac:dyDescent="0.25">
      <c r="A17" s="66">
        <v>44782</v>
      </c>
      <c r="B17" s="58" t="s">
        <v>16</v>
      </c>
      <c r="C17" s="60" t="s">
        <v>15</v>
      </c>
      <c r="D17" s="60" t="s">
        <v>58</v>
      </c>
      <c r="E17" s="64" t="s">
        <v>54</v>
      </c>
      <c r="F17" s="62">
        <v>80988.899999999994</v>
      </c>
      <c r="G17" s="65">
        <f t="shared" si="0"/>
        <v>44812</v>
      </c>
    </row>
    <row r="18" spans="1:7" s="43" customFormat="1" ht="30" x14ac:dyDescent="0.25">
      <c r="A18" s="66">
        <v>44812</v>
      </c>
      <c r="B18" s="58" t="s">
        <v>17</v>
      </c>
      <c r="C18" s="60" t="s">
        <v>15</v>
      </c>
      <c r="D18" s="60" t="s">
        <v>134</v>
      </c>
      <c r="E18" s="64" t="s">
        <v>54</v>
      </c>
      <c r="F18" s="62">
        <v>114429.63</v>
      </c>
      <c r="G18" s="65">
        <f t="shared" si="0"/>
        <v>44842</v>
      </c>
    </row>
    <row r="19" spans="1:7" s="43" customFormat="1" ht="30" x14ac:dyDescent="0.25">
      <c r="A19" s="52">
        <v>45644</v>
      </c>
      <c r="B19" s="44" t="s">
        <v>82</v>
      </c>
      <c r="C19" s="46" t="s">
        <v>72</v>
      </c>
      <c r="D19" s="46" t="s">
        <v>83</v>
      </c>
      <c r="E19" s="64" t="s">
        <v>27</v>
      </c>
      <c r="F19" s="62">
        <v>54256.4</v>
      </c>
      <c r="G19" s="65">
        <f t="shared" si="0"/>
        <v>45674</v>
      </c>
    </row>
    <row r="20" spans="1:7" s="43" customFormat="1" ht="30" x14ac:dyDescent="0.25">
      <c r="A20" s="57">
        <v>45637</v>
      </c>
      <c r="B20" s="58" t="s">
        <v>85</v>
      </c>
      <c r="C20" s="60" t="s">
        <v>84</v>
      </c>
      <c r="D20" s="60" t="s">
        <v>86</v>
      </c>
      <c r="E20" s="67" t="s">
        <v>81</v>
      </c>
      <c r="F20" s="62">
        <v>25510.62</v>
      </c>
      <c r="G20" s="65">
        <f t="shared" si="0"/>
        <v>45667</v>
      </c>
    </row>
    <row r="21" spans="1:7" s="43" customFormat="1" ht="30" x14ac:dyDescent="0.25">
      <c r="A21" s="57">
        <v>45684</v>
      </c>
      <c r="B21" s="58" t="s">
        <v>136</v>
      </c>
      <c r="C21" s="60" t="s">
        <v>135</v>
      </c>
      <c r="D21" s="60" t="s">
        <v>137</v>
      </c>
      <c r="E21" s="64" t="s">
        <v>27</v>
      </c>
      <c r="F21" s="62">
        <v>262895.98</v>
      </c>
      <c r="G21" s="65">
        <f t="shared" si="0"/>
        <v>45714</v>
      </c>
    </row>
    <row r="22" spans="1:7" s="43" customFormat="1" ht="45" x14ac:dyDescent="0.25">
      <c r="A22" s="53">
        <v>45656</v>
      </c>
      <c r="B22" s="58" t="s">
        <v>88</v>
      </c>
      <c r="C22" s="46" t="s">
        <v>87</v>
      </c>
      <c r="D22" s="46" t="s">
        <v>89</v>
      </c>
      <c r="E22" s="50" t="s">
        <v>193</v>
      </c>
      <c r="F22" s="62">
        <v>1688261.4</v>
      </c>
      <c r="G22" s="65">
        <f t="shared" si="0"/>
        <v>45686</v>
      </c>
    </row>
    <row r="23" spans="1:7" s="43" customFormat="1" ht="30" x14ac:dyDescent="0.25">
      <c r="A23" s="57">
        <v>45510</v>
      </c>
      <c r="B23" s="58" t="s">
        <v>37</v>
      </c>
      <c r="C23" s="60" t="s">
        <v>33</v>
      </c>
      <c r="D23" s="60" t="s">
        <v>59</v>
      </c>
      <c r="E23" s="64" t="s">
        <v>44</v>
      </c>
      <c r="F23" s="68">
        <v>8201</v>
      </c>
      <c r="G23" s="65">
        <f t="shared" si="0"/>
        <v>45540</v>
      </c>
    </row>
    <row r="24" spans="1:7" s="43" customFormat="1" ht="30" x14ac:dyDescent="0.25">
      <c r="A24" s="57">
        <v>45510</v>
      </c>
      <c r="B24" s="58" t="s">
        <v>36</v>
      </c>
      <c r="C24" s="60" t="s">
        <v>33</v>
      </c>
      <c r="D24" s="60" t="s">
        <v>59</v>
      </c>
      <c r="E24" s="64" t="s">
        <v>44</v>
      </c>
      <c r="F24" s="62">
        <v>8204</v>
      </c>
      <c r="G24" s="65">
        <f t="shared" si="0"/>
        <v>45540</v>
      </c>
    </row>
    <row r="25" spans="1:7" s="43" customFormat="1" ht="30" x14ac:dyDescent="0.25">
      <c r="A25" s="57">
        <v>45510</v>
      </c>
      <c r="B25" s="58" t="s">
        <v>35</v>
      </c>
      <c r="C25" s="60" t="s">
        <v>33</v>
      </c>
      <c r="D25" s="60" t="s">
        <v>59</v>
      </c>
      <c r="E25" s="64" t="s">
        <v>44</v>
      </c>
      <c r="F25" s="62">
        <v>8378</v>
      </c>
      <c r="G25" s="65">
        <f t="shared" si="0"/>
        <v>45540</v>
      </c>
    </row>
    <row r="26" spans="1:7" s="43" customFormat="1" ht="30" x14ac:dyDescent="0.25">
      <c r="A26" s="57">
        <v>45510</v>
      </c>
      <c r="B26" s="58" t="s">
        <v>34</v>
      </c>
      <c r="C26" s="60" t="s">
        <v>33</v>
      </c>
      <c r="D26" s="60" t="s">
        <v>59</v>
      </c>
      <c r="E26" s="64" t="s">
        <v>44</v>
      </c>
      <c r="F26" s="62">
        <v>9912</v>
      </c>
      <c r="G26" s="65">
        <f t="shared" si="0"/>
        <v>45540</v>
      </c>
    </row>
    <row r="27" spans="1:7" s="43" customFormat="1" ht="30" x14ac:dyDescent="0.25">
      <c r="A27" s="57">
        <v>45510</v>
      </c>
      <c r="B27" s="58" t="s">
        <v>40</v>
      </c>
      <c r="C27" s="60" t="s">
        <v>33</v>
      </c>
      <c r="D27" s="60" t="s">
        <v>59</v>
      </c>
      <c r="E27" s="64" t="s">
        <v>44</v>
      </c>
      <c r="F27" s="62">
        <v>14632</v>
      </c>
      <c r="G27" s="65">
        <f t="shared" si="0"/>
        <v>45540</v>
      </c>
    </row>
    <row r="28" spans="1:7" s="43" customFormat="1" ht="30" x14ac:dyDescent="0.25">
      <c r="A28" s="57">
        <v>45510</v>
      </c>
      <c r="B28" s="58" t="s">
        <v>41</v>
      </c>
      <c r="C28" s="60" t="s">
        <v>33</v>
      </c>
      <c r="D28" s="60" t="s">
        <v>59</v>
      </c>
      <c r="E28" s="64" t="s">
        <v>44</v>
      </c>
      <c r="F28" s="62">
        <v>34220</v>
      </c>
      <c r="G28" s="65">
        <f t="shared" si="0"/>
        <v>45540</v>
      </c>
    </row>
    <row r="29" spans="1:7" s="43" customFormat="1" ht="30" x14ac:dyDescent="0.25">
      <c r="A29" s="57">
        <v>45510</v>
      </c>
      <c r="B29" s="58" t="s">
        <v>39</v>
      </c>
      <c r="C29" s="60" t="s">
        <v>33</v>
      </c>
      <c r="D29" s="60" t="s">
        <v>59</v>
      </c>
      <c r="E29" s="64" t="s">
        <v>44</v>
      </c>
      <c r="F29" s="62">
        <v>64664</v>
      </c>
      <c r="G29" s="65">
        <f t="shared" si="0"/>
        <v>45540</v>
      </c>
    </row>
    <row r="30" spans="1:7" s="43" customFormat="1" ht="30" x14ac:dyDescent="0.25">
      <c r="A30" s="57">
        <v>45510</v>
      </c>
      <c r="B30" s="58" t="s">
        <v>38</v>
      </c>
      <c r="C30" s="60" t="s">
        <v>33</v>
      </c>
      <c r="D30" s="60" t="s">
        <v>59</v>
      </c>
      <c r="E30" s="64" t="s">
        <v>44</v>
      </c>
      <c r="F30" s="62">
        <v>68794</v>
      </c>
      <c r="G30" s="65">
        <f t="shared" si="0"/>
        <v>45540</v>
      </c>
    </row>
    <row r="31" spans="1:7" s="43" customFormat="1" ht="30" x14ac:dyDescent="0.25">
      <c r="A31" s="57">
        <v>45511</v>
      </c>
      <c r="B31" s="58" t="s">
        <v>42</v>
      </c>
      <c r="C31" s="60" t="s">
        <v>33</v>
      </c>
      <c r="D31" s="60" t="s">
        <v>59</v>
      </c>
      <c r="E31" s="64" t="s">
        <v>44</v>
      </c>
      <c r="F31" s="62">
        <v>10266</v>
      </c>
      <c r="G31" s="65">
        <f t="shared" si="0"/>
        <v>45541</v>
      </c>
    </row>
    <row r="32" spans="1:7" s="43" customFormat="1" ht="30" x14ac:dyDescent="0.25">
      <c r="A32" s="57">
        <v>45546</v>
      </c>
      <c r="B32" s="58" t="s">
        <v>49</v>
      </c>
      <c r="C32" s="60" t="s">
        <v>33</v>
      </c>
      <c r="D32" s="60" t="s">
        <v>59</v>
      </c>
      <c r="E32" s="64" t="s">
        <v>44</v>
      </c>
      <c r="F32" s="62">
        <v>5192</v>
      </c>
      <c r="G32" s="65">
        <f t="shared" si="0"/>
        <v>45576</v>
      </c>
    </row>
    <row r="33" spans="1:7" s="43" customFormat="1" ht="30" x14ac:dyDescent="0.25">
      <c r="A33" s="57">
        <v>45546</v>
      </c>
      <c r="B33" s="58" t="s">
        <v>45</v>
      </c>
      <c r="C33" s="60" t="s">
        <v>33</v>
      </c>
      <c r="D33" s="60" t="s">
        <v>59</v>
      </c>
      <c r="E33" s="64" t="s">
        <v>44</v>
      </c>
      <c r="F33" s="62">
        <v>18113</v>
      </c>
      <c r="G33" s="65">
        <f t="shared" si="0"/>
        <v>45576</v>
      </c>
    </row>
    <row r="34" spans="1:7" s="43" customFormat="1" ht="30" x14ac:dyDescent="0.25">
      <c r="A34" s="57">
        <v>45546</v>
      </c>
      <c r="B34" s="58" t="s">
        <v>48</v>
      </c>
      <c r="C34" s="60" t="s">
        <v>33</v>
      </c>
      <c r="D34" s="60" t="s">
        <v>59</v>
      </c>
      <c r="E34" s="64" t="s">
        <v>44</v>
      </c>
      <c r="F34" s="62">
        <v>22195.8</v>
      </c>
      <c r="G34" s="65">
        <f t="shared" si="0"/>
        <v>45576</v>
      </c>
    </row>
    <row r="35" spans="1:7" s="45" customFormat="1" ht="30" x14ac:dyDescent="0.25">
      <c r="A35" s="57">
        <v>45546</v>
      </c>
      <c r="B35" s="58" t="s">
        <v>46</v>
      </c>
      <c r="C35" s="60" t="s">
        <v>33</v>
      </c>
      <c r="D35" s="60" t="s">
        <v>59</v>
      </c>
      <c r="E35" s="64" t="s">
        <v>44</v>
      </c>
      <c r="F35" s="62">
        <v>33276</v>
      </c>
      <c r="G35" s="29">
        <f t="shared" si="0"/>
        <v>45576</v>
      </c>
    </row>
    <row r="36" spans="1:7" s="69" customFormat="1" ht="30" x14ac:dyDescent="0.25">
      <c r="A36" s="57">
        <v>45546</v>
      </c>
      <c r="B36" s="58" t="s">
        <v>47</v>
      </c>
      <c r="C36" s="60" t="s">
        <v>33</v>
      </c>
      <c r="D36" s="60" t="s">
        <v>59</v>
      </c>
      <c r="E36" s="64" t="s">
        <v>44</v>
      </c>
      <c r="F36" s="62">
        <v>40120</v>
      </c>
      <c r="G36" s="65">
        <f t="shared" si="0"/>
        <v>45576</v>
      </c>
    </row>
    <row r="37" spans="1:7" s="69" customFormat="1" ht="30" x14ac:dyDescent="0.25">
      <c r="A37" s="57">
        <v>45575</v>
      </c>
      <c r="B37" s="58" t="s">
        <v>60</v>
      </c>
      <c r="C37" s="60" t="s">
        <v>33</v>
      </c>
      <c r="D37" s="60" t="s">
        <v>59</v>
      </c>
      <c r="E37" s="64" t="s">
        <v>44</v>
      </c>
      <c r="F37" s="62">
        <v>13688</v>
      </c>
      <c r="G37" s="65">
        <f t="shared" si="0"/>
        <v>45605</v>
      </c>
    </row>
    <row r="38" spans="1:7" s="69" customFormat="1" ht="30" x14ac:dyDescent="0.25">
      <c r="A38" s="57">
        <v>45575</v>
      </c>
      <c r="B38" s="58" t="s">
        <v>62</v>
      </c>
      <c r="C38" s="60" t="s">
        <v>33</v>
      </c>
      <c r="D38" s="60" t="s">
        <v>59</v>
      </c>
      <c r="E38" s="64" t="s">
        <v>44</v>
      </c>
      <c r="F38" s="62">
        <v>13688</v>
      </c>
      <c r="G38" s="65">
        <f t="shared" si="0"/>
        <v>45605</v>
      </c>
    </row>
    <row r="39" spans="1:7" s="69" customFormat="1" ht="30" x14ac:dyDescent="0.25">
      <c r="A39" s="57">
        <v>45575</v>
      </c>
      <c r="B39" s="58" t="s">
        <v>61</v>
      </c>
      <c r="C39" s="60" t="s">
        <v>33</v>
      </c>
      <c r="D39" s="60" t="s">
        <v>59</v>
      </c>
      <c r="E39" s="64" t="s">
        <v>44</v>
      </c>
      <c r="F39" s="62">
        <v>55106</v>
      </c>
      <c r="G39" s="65">
        <f t="shared" si="0"/>
        <v>45605</v>
      </c>
    </row>
    <row r="40" spans="1:7" s="43" customFormat="1" ht="30" x14ac:dyDescent="0.25">
      <c r="A40" s="57">
        <v>45609</v>
      </c>
      <c r="B40" s="58" t="s">
        <v>75</v>
      </c>
      <c r="C40" s="60" t="s">
        <v>33</v>
      </c>
      <c r="D40" s="60" t="s">
        <v>59</v>
      </c>
      <c r="E40" s="64" t="s">
        <v>44</v>
      </c>
      <c r="F40" s="62">
        <v>5900</v>
      </c>
      <c r="G40" s="65">
        <f t="shared" si="0"/>
        <v>45639</v>
      </c>
    </row>
    <row r="41" spans="1:7" s="43" customFormat="1" ht="30" x14ac:dyDescent="0.25">
      <c r="A41" s="57">
        <v>45609</v>
      </c>
      <c r="B41" s="58" t="s">
        <v>73</v>
      </c>
      <c r="C41" s="60" t="s">
        <v>33</v>
      </c>
      <c r="D41" s="60" t="s">
        <v>59</v>
      </c>
      <c r="E41" s="64" t="s">
        <v>44</v>
      </c>
      <c r="F41" s="62">
        <v>8378</v>
      </c>
      <c r="G41" s="65">
        <f t="shared" si="0"/>
        <v>45639</v>
      </c>
    </row>
    <row r="42" spans="1:7" s="69" customFormat="1" ht="30" x14ac:dyDescent="0.25">
      <c r="A42" s="57">
        <v>45609</v>
      </c>
      <c r="B42" s="58" t="s">
        <v>74</v>
      </c>
      <c r="C42" s="60" t="s">
        <v>33</v>
      </c>
      <c r="D42" s="60" t="s">
        <v>59</v>
      </c>
      <c r="E42" s="64" t="s">
        <v>44</v>
      </c>
      <c r="F42" s="62">
        <v>9086</v>
      </c>
      <c r="G42" s="65">
        <f t="shared" si="0"/>
        <v>45639</v>
      </c>
    </row>
    <row r="43" spans="1:7" s="69" customFormat="1" ht="30" x14ac:dyDescent="0.25">
      <c r="A43" s="57">
        <v>45673</v>
      </c>
      <c r="B43" s="58" t="s">
        <v>138</v>
      </c>
      <c r="C43" s="60" t="s">
        <v>33</v>
      </c>
      <c r="D43" s="60" t="s">
        <v>59</v>
      </c>
      <c r="E43" s="64" t="s">
        <v>44</v>
      </c>
      <c r="F43" s="55">
        <v>38232</v>
      </c>
      <c r="G43" s="65">
        <f t="shared" si="0"/>
        <v>45703</v>
      </c>
    </row>
    <row r="44" spans="1:7" s="69" customFormat="1" ht="30" x14ac:dyDescent="0.25">
      <c r="A44" s="57">
        <v>45673</v>
      </c>
      <c r="B44" s="58" t="s">
        <v>139</v>
      </c>
      <c r="C44" s="60" t="s">
        <v>33</v>
      </c>
      <c r="D44" s="60" t="s">
        <v>59</v>
      </c>
      <c r="E44" s="64" t="s">
        <v>44</v>
      </c>
      <c r="F44" s="62">
        <v>4150</v>
      </c>
      <c r="G44" s="65">
        <f t="shared" si="0"/>
        <v>45703</v>
      </c>
    </row>
    <row r="45" spans="1:7" s="69" customFormat="1" ht="30" x14ac:dyDescent="0.25">
      <c r="A45" s="57">
        <v>45673</v>
      </c>
      <c r="B45" s="58" t="s">
        <v>140</v>
      </c>
      <c r="C45" s="60" t="s">
        <v>33</v>
      </c>
      <c r="D45" s="60" t="s">
        <v>59</v>
      </c>
      <c r="E45" s="64" t="s">
        <v>44</v>
      </c>
      <c r="F45" s="62">
        <v>9558</v>
      </c>
      <c r="G45" s="65">
        <f t="shared" si="0"/>
        <v>45703</v>
      </c>
    </row>
    <row r="46" spans="1:7" s="43" customFormat="1" x14ac:dyDescent="0.25">
      <c r="A46" s="57">
        <v>45684</v>
      </c>
      <c r="B46" s="58" t="s">
        <v>141</v>
      </c>
      <c r="C46" s="60" t="s">
        <v>90</v>
      </c>
      <c r="D46" s="60" t="s">
        <v>142</v>
      </c>
      <c r="E46" s="64" t="s">
        <v>28</v>
      </c>
      <c r="F46" s="62">
        <v>3958.5</v>
      </c>
      <c r="G46" s="65">
        <f t="shared" ref="G46:G76" si="1">A46+30</f>
        <v>45714</v>
      </c>
    </row>
    <row r="47" spans="1:7" s="43" customFormat="1" x14ac:dyDescent="0.25">
      <c r="A47" s="57">
        <v>45684</v>
      </c>
      <c r="B47" s="58" t="s">
        <v>143</v>
      </c>
      <c r="C47" s="60" t="s">
        <v>90</v>
      </c>
      <c r="D47" s="60" t="s">
        <v>142</v>
      </c>
      <c r="E47" s="64" t="s">
        <v>28</v>
      </c>
      <c r="F47" s="62">
        <v>8128.62</v>
      </c>
      <c r="G47" s="65">
        <f t="shared" si="1"/>
        <v>45714</v>
      </c>
    </row>
    <row r="48" spans="1:7" s="43" customFormat="1" x14ac:dyDescent="0.25">
      <c r="A48" s="51">
        <v>44958</v>
      </c>
      <c r="B48" s="49" t="s">
        <v>20</v>
      </c>
      <c r="C48" s="60" t="s">
        <v>31</v>
      </c>
      <c r="D48" s="54" t="s">
        <v>63</v>
      </c>
      <c r="E48" s="64" t="s">
        <v>21</v>
      </c>
      <c r="F48" s="62">
        <v>3012.5</v>
      </c>
      <c r="G48" s="65">
        <f t="shared" si="1"/>
        <v>44988</v>
      </c>
    </row>
    <row r="49" spans="1:7" s="43" customFormat="1" x14ac:dyDescent="0.25">
      <c r="A49" s="51">
        <v>44985</v>
      </c>
      <c r="B49" s="49" t="s">
        <v>22</v>
      </c>
      <c r="C49" s="60" t="s">
        <v>31</v>
      </c>
      <c r="D49" s="54" t="s">
        <v>63</v>
      </c>
      <c r="E49" s="64" t="s">
        <v>21</v>
      </c>
      <c r="F49" s="62">
        <v>15747.19</v>
      </c>
      <c r="G49" s="65">
        <f t="shared" si="1"/>
        <v>45015</v>
      </c>
    </row>
    <row r="50" spans="1:7" s="43" customFormat="1" x14ac:dyDescent="0.25">
      <c r="A50" s="57">
        <v>45649</v>
      </c>
      <c r="B50" s="58" t="s">
        <v>92</v>
      </c>
      <c r="C50" s="60" t="s">
        <v>91</v>
      </c>
      <c r="D50" s="60" t="s">
        <v>93</v>
      </c>
      <c r="E50" s="67" t="s">
        <v>129</v>
      </c>
      <c r="F50" s="62">
        <v>188569.9</v>
      </c>
      <c r="G50" s="65">
        <f t="shared" si="1"/>
        <v>45679</v>
      </c>
    </row>
    <row r="51" spans="1:7" s="43" customFormat="1" ht="30" x14ac:dyDescent="0.25">
      <c r="A51" s="57">
        <v>45687</v>
      </c>
      <c r="B51" s="58" t="s">
        <v>145</v>
      </c>
      <c r="C51" s="77" t="s">
        <v>144</v>
      </c>
      <c r="D51" s="60" t="s">
        <v>146</v>
      </c>
      <c r="E51" s="64" t="s">
        <v>27</v>
      </c>
      <c r="F51" s="62">
        <v>93920.01</v>
      </c>
      <c r="G51" s="65">
        <f t="shared" si="1"/>
        <v>45717</v>
      </c>
    </row>
    <row r="52" spans="1:7" s="43" customFormat="1" ht="45" x14ac:dyDescent="0.25">
      <c r="A52" s="70">
        <v>45674</v>
      </c>
      <c r="B52" s="58" t="s">
        <v>148</v>
      </c>
      <c r="C52" s="73" t="s">
        <v>147</v>
      </c>
      <c r="D52" s="72" t="s">
        <v>149</v>
      </c>
      <c r="E52" s="56" t="s">
        <v>197</v>
      </c>
      <c r="F52" s="62">
        <v>247800</v>
      </c>
      <c r="G52" s="65">
        <f t="shared" si="1"/>
        <v>45704</v>
      </c>
    </row>
    <row r="53" spans="1:7" s="43" customFormat="1" ht="45" x14ac:dyDescent="0.25">
      <c r="A53" s="70">
        <v>45674</v>
      </c>
      <c r="B53" s="58" t="s">
        <v>150</v>
      </c>
      <c r="C53" s="73" t="s">
        <v>147</v>
      </c>
      <c r="D53" s="72" t="s">
        <v>151</v>
      </c>
      <c r="E53" s="56" t="s">
        <v>197</v>
      </c>
      <c r="F53" s="62">
        <v>267270</v>
      </c>
      <c r="G53" s="65">
        <f t="shared" si="1"/>
        <v>45704</v>
      </c>
    </row>
    <row r="54" spans="1:7" s="43" customFormat="1" ht="30" x14ac:dyDescent="0.25">
      <c r="A54" s="57">
        <v>45653</v>
      </c>
      <c r="B54" s="49" t="s">
        <v>95</v>
      </c>
      <c r="C54" s="60" t="s">
        <v>94</v>
      </c>
      <c r="D54" s="60" t="s">
        <v>96</v>
      </c>
      <c r="E54" s="61" t="s">
        <v>71</v>
      </c>
      <c r="F54" s="47">
        <v>99595</v>
      </c>
      <c r="G54" s="65">
        <f t="shared" si="1"/>
        <v>45683</v>
      </c>
    </row>
    <row r="55" spans="1:7" s="43" customFormat="1" ht="30" x14ac:dyDescent="0.25">
      <c r="A55" s="53">
        <v>45546</v>
      </c>
      <c r="B55" s="44" t="s">
        <v>52</v>
      </c>
      <c r="C55" s="46" t="s">
        <v>50</v>
      </c>
      <c r="D55" s="46" t="s">
        <v>51</v>
      </c>
      <c r="E55" s="64" t="s">
        <v>24</v>
      </c>
      <c r="F55" s="47">
        <v>34450</v>
      </c>
      <c r="G55" s="65">
        <f t="shared" si="1"/>
        <v>45576</v>
      </c>
    </row>
    <row r="56" spans="1:7" s="43" customFormat="1" ht="30" x14ac:dyDescent="0.25">
      <c r="A56" s="53">
        <v>45561</v>
      </c>
      <c r="B56" s="44" t="s">
        <v>53</v>
      </c>
      <c r="C56" s="46" t="s">
        <v>50</v>
      </c>
      <c r="D56" s="46" t="s">
        <v>51</v>
      </c>
      <c r="E56" s="64" t="s">
        <v>24</v>
      </c>
      <c r="F56" s="47">
        <v>64105</v>
      </c>
      <c r="G56" s="65">
        <f t="shared" si="1"/>
        <v>45591</v>
      </c>
    </row>
    <row r="57" spans="1:7" s="43" customFormat="1" x14ac:dyDescent="0.25">
      <c r="A57" s="53">
        <v>45609</v>
      </c>
      <c r="B57" s="44" t="s">
        <v>76</v>
      </c>
      <c r="C57" s="46" t="s">
        <v>50</v>
      </c>
      <c r="D57" s="46" t="s">
        <v>77</v>
      </c>
      <c r="E57" s="64" t="s">
        <v>24</v>
      </c>
      <c r="F57" s="68">
        <v>148326</v>
      </c>
      <c r="G57" s="65">
        <f t="shared" si="1"/>
        <v>45639</v>
      </c>
    </row>
    <row r="58" spans="1:7" s="43" customFormat="1" ht="45" x14ac:dyDescent="0.25">
      <c r="A58" s="57">
        <v>45264</v>
      </c>
      <c r="B58" s="58" t="s">
        <v>23</v>
      </c>
      <c r="C58" s="60" t="s">
        <v>32</v>
      </c>
      <c r="D58" s="60" t="s">
        <v>64</v>
      </c>
      <c r="E58" s="64" t="s">
        <v>54</v>
      </c>
      <c r="F58" s="48">
        <v>18090</v>
      </c>
      <c r="G58" s="65">
        <f t="shared" si="1"/>
        <v>45294</v>
      </c>
    </row>
    <row r="59" spans="1:7" s="43" customFormat="1" ht="45" x14ac:dyDescent="0.25">
      <c r="A59" s="57">
        <v>45629</v>
      </c>
      <c r="B59" s="58" t="s">
        <v>97</v>
      </c>
      <c r="C59" s="73" t="s">
        <v>32</v>
      </c>
      <c r="D59" s="73" t="s">
        <v>98</v>
      </c>
      <c r="E59" s="64" t="s">
        <v>54</v>
      </c>
      <c r="F59" s="62">
        <v>19398.400000000001</v>
      </c>
      <c r="G59" s="65">
        <f t="shared" si="1"/>
        <v>45659</v>
      </c>
    </row>
    <row r="60" spans="1:7" s="43" customFormat="1" ht="30" x14ac:dyDescent="0.25">
      <c r="A60" s="57">
        <v>45457</v>
      </c>
      <c r="B60" s="58" t="s">
        <v>153</v>
      </c>
      <c r="C60" s="60" t="s">
        <v>152</v>
      </c>
      <c r="D60" s="60" t="s">
        <v>154</v>
      </c>
      <c r="E60" s="61" t="s">
        <v>71</v>
      </c>
      <c r="F60" s="62">
        <v>111707.15</v>
      </c>
      <c r="G60" s="65">
        <f t="shared" si="1"/>
        <v>45487</v>
      </c>
    </row>
    <row r="61" spans="1:7" s="43" customFormat="1" ht="30" x14ac:dyDescent="0.25">
      <c r="A61" s="57">
        <v>45667</v>
      </c>
      <c r="B61" s="71" t="s">
        <v>156</v>
      </c>
      <c r="C61" s="60" t="s">
        <v>155</v>
      </c>
      <c r="D61" s="60" t="s">
        <v>93</v>
      </c>
      <c r="E61" s="64" t="s">
        <v>195</v>
      </c>
      <c r="F61" s="62">
        <v>134512.63</v>
      </c>
      <c r="G61" s="65">
        <f t="shared" si="1"/>
        <v>45697</v>
      </c>
    </row>
    <row r="62" spans="1:7" s="43" customFormat="1" ht="30" x14ac:dyDescent="0.25">
      <c r="A62" s="57">
        <v>45646</v>
      </c>
      <c r="B62" s="58" t="s">
        <v>100</v>
      </c>
      <c r="C62" s="46" t="s">
        <v>99</v>
      </c>
      <c r="D62" s="46" t="s">
        <v>101</v>
      </c>
      <c r="E62" s="50" t="s">
        <v>44</v>
      </c>
      <c r="F62" s="62">
        <v>97940</v>
      </c>
      <c r="G62" s="65">
        <f t="shared" si="1"/>
        <v>45676</v>
      </c>
    </row>
    <row r="63" spans="1:7" s="43" customFormat="1" x14ac:dyDescent="0.25">
      <c r="A63" s="53">
        <v>45643</v>
      </c>
      <c r="B63" s="58" t="s">
        <v>103</v>
      </c>
      <c r="C63" s="46" t="s">
        <v>102</v>
      </c>
      <c r="D63" s="46" t="s">
        <v>104</v>
      </c>
      <c r="E63" s="64" t="s">
        <v>24</v>
      </c>
      <c r="F63" s="62">
        <v>1116041.5</v>
      </c>
      <c r="G63" s="65">
        <f t="shared" si="1"/>
        <v>45673</v>
      </c>
    </row>
    <row r="64" spans="1:7" s="43" customFormat="1" ht="30" x14ac:dyDescent="0.25">
      <c r="A64" s="51">
        <v>45663</v>
      </c>
      <c r="B64" s="58" t="s">
        <v>158</v>
      </c>
      <c r="C64" s="60" t="s">
        <v>157</v>
      </c>
      <c r="D64" s="60" t="s">
        <v>159</v>
      </c>
      <c r="E64" s="56" t="s">
        <v>198</v>
      </c>
      <c r="F64" s="74">
        <v>113870</v>
      </c>
      <c r="G64" s="65">
        <f t="shared" si="1"/>
        <v>45693</v>
      </c>
    </row>
    <row r="65" spans="1:7" s="43" customFormat="1" ht="30" x14ac:dyDescent="0.25">
      <c r="A65" s="51">
        <v>45685</v>
      </c>
      <c r="B65" s="58" t="s">
        <v>161</v>
      </c>
      <c r="C65" s="60" t="s">
        <v>160</v>
      </c>
      <c r="D65" s="42" t="s">
        <v>162</v>
      </c>
      <c r="E65" s="56" t="s">
        <v>197</v>
      </c>
      <c r="F65" s="62">
        <v>349421.6</v>
      </c>
      <c r="G65" s="65">
        <f t="shared" si="1"/>
        <v>45715</v>
      </c>
    </row>
    <row r="66" spans="1:7" s="43" customFormat="1" ht="45" x14ac:dyDescent="0.25">
      <c r="A66" s="52">
        <v>45629</v>
      </c>
      <c r="B66" s="44" t="s">
        <v>106</v>
      </c>
      <c r="C66" s="46" t="s">
        <v>105</v>
      </c>
      <c r="D66" s="46" t="s">
        <v>107</v>
      </c>
      <c r="E66" s="64" t="s">
        <v>27</v>
      </c>
      <c r="F66" s="62">
        <v>122382.82</v>
      </c>
      <c r="G66" s="65">
        <f t="shared" si="1"/>
        <v>45659</v>
      </c>
    </row>
    <row r="67" spans="1:7" s="43" customFormat="1" ht="30" x14ac:dyDescent="0.25">
      <c r="A67" s="57">
        <v>45574</v>
      </c>
      <c r="B67" s="58" t="s">
        <v>65</v>
      </c>
      <c r="C67" s="60" t="s">
        <v>108</v>
      </c>
      <c r="D67" s="59" t="s">
        <v>66</v>
      </c>
      <c r="E67" s="64" t="s">
        <v>27</v>
      </c>
      <c r="F67" s="62">
        <v>65000</v>
      </c>
      <c r="G67" s="65">
        <f t="shared" si="1"/>
        <v>45604</v>
      </c>
    </row>
    <row r="68" spans="1:7" s="43" customFormat="1" ht="30" x14ac:dyDescent="0.25">
      <c r="A68" s="57">
        <v>45601</v>
      </c>
      <c r="B68" s="58" t="s">
        <v>78</v>
      </c>
      <c r="C68" s="60" t="s">
        <v>108</v>
      </c>
      <c r="D68" s="59" t="s">
        <v>79</v>
      </c>
      <c r="E68" s="64" t="s">
        <v>27</v>
      </c>
      <c r="F68" s="62">
        <v>65000</v>
      </c>
      <c r="G68" s="65">
        <f t="shared" si="1"/>
        <v>45631</v>
      </c>
    </row>
    <row r="69" spans="1:7" s="43" customFormat="1" ht="30" x14ac:dyDescent="0.25">
      <c r="A69" s="57">
        <v>45631</v>
      </c>
      <c r="B69" s="58" t="s">
        <v>109</v>
      </c>
      <c r="C69" s="60" t="s">
        <v>108</v>
      </c>
      <c r="D69" s="59" t="s">
        <v>110</v>
      </c>
      <c r="E69" s="64" t="s">
        <v>27</v>
      </c>
      <c r="F69" s="62">
        <v>65000</v>
      </c>
      <c r="G69" s="65">
        <f t="shared" si="1"/>
        <v>45661</v>
      </c>
    </row>
    <row r="70" spans="1:7" s="43" customFormat="1" ht="30" x14ac:dyDescent="0.25">
      <c r="A70" s="57">
        <v>45667</v>
      </c>
      <c r="B70" s="58" t="s">
        <v>163</v>
      </c>
      <c r="C70" s="60" t="s">
        <v>108</v>
      </c>
      <c r="D70" s="59" t="s">
        <v>164</v>
      </c>
      <c r="E70" s="64" t="s">
        <v>27</v>
      </c>
      <c r="F70" s="62">
        <v>65000</v>
      </c>
      <c r="G70" s="65">
        <f t="shared" si="1"/>
        <v>45697</v>
      </c>
    </row>
    <row r="71" spans="1:7" s="43" customFormat="1" x14ac:dyDescent="0.25">
      <c r="A71" s="51">
        <v>45645</v>
      </c>
      <c r="B71" s="58" t="s">
        <v>112</v>
      </c>
      <c r="C71" s="60" t="s">
        <v>111</v>
      </c>
      <c r="D71" s="60" t="s">
        <v>93</v>
      </c>
      <c r="E71" s="67" t="s">
        <v>129</v>
      </c>
      <c r="F71" s="62">
        <v>47108.88</v>
      </c>
      <c r="G71" s="65">
        <f t="shared" si="1"/>
        <v>45675</v>
      </c>
    </row>
    <row r="72" spans="1:7" s="43" customFormat="1" ht="30" x14ac:dyDescent="0.25">
      <c r="A72" s="57">
        <v>45649</v>
      </c>
      <c r="B72" s="58" t="s">
        <v>113</v>
      </c>
      <c r="C72" s="60" t="s">
        <v>67</v>
      </c>
      <c r="D72" s="60" t="s">
        <v>68</v>
      </c>
      <c r="E72" s="64" t="s">
        <v>70</v>
      </c>
      <c r="F72" s="62">
        <v>57230</v>
      </c>
      <c r="G72" s="65">
        <f t="shared" si="1"/>
        <v>45679</v>
      </c>
    </row>
    <row r="73" spans="1:7" s="43" customFormat="1" ht="30" x14ac:dyDescent="0.25">
      <c r="A73" s="57">
        <v>45677</v>
      </c>
      <c r="B73" s="58" t="s">
        <v>165</v>
      </c>
      <c r="C73" s="60" t="s">
        <v>67</v>
      </c>
      <c r="D73" s="60" t="s">
        <v>68</v>
      </c>
      <c r="E73" s="64" t="s">
        <v>70</v>
      </c>
      <c r="F73" s="62">
        <v>57230</v>
      </c>
      <c r="G73" s="65">
        <f t="shared" si="1"/>
        <v>45707</v>
      </c>
    </row>
    <row r="74" spans="1:7" s="43" customFormat="1" ht="30" x14ac:dyDescent="0.25">
      <c r="A74" s="57">
        <v>45597</v>
      </c>
      <c r="B74" s="44" t="s">
        <v>115</v>
      </c>
      <c r="C74" s="60" t="s">
        <v>114</v>
      </c>
      <c r="D74" s="60" t="s">
        <v>191</v>
      </c>
      <c r="E74" s="64" t="s">
        <v>27</v>
      </c>
      <c r="F74" s="48">
        <v>190400</v>
      </c>
      <c r="G74" s="65">
        <f t="shared" si="1"/>
        <v>45627</v>
      </c>
    </row>
    <row r="75" spans="1:7" s="43" customFormat="1" ht="30" x14ac:dyDescent="0.25">
      <c r="A75" s="57">
        <v>45660</v>
      </c>
      <c r="B75" s="44" t="s">
        <v>167</v>
      </c>
      <c r="C75" s="60" t="s">
        <v>166</v>
      </c>
      <c r="D75" s="60" t="s">
        <v>168</v>
      </c>
      <c r="E75" s="64" t="s">
        <v>27</v>
      </c>
      <c r="F75" s="48">
        <v>190400</v>
      </c>
      <c r="G75" s="65">
        <f t="shared" si="1"/>
        <v>45690</v>
      </c>
    </row>
    <row r="76" spans="1:7" s="43" customFormat="1" ht="30" x14ac:dyDescent="0.25">
      <c r="A76" s="57">
        <v>45646</v>
      </c>
      <c r="B76" s="58" t="s">
        <v>117</v>
      </c>
      <c r="C76" s="60" t="s">
        <v>116</v>
      </c>
      <c r="D76" s="60" t="s">
        <v>118</v>
      </c>
      <c r="E76" s="61" t="s">
        <v>71</v>
      </c>
      <c r="F76" s="62">
        <v>27656.43</v>
      </c>
      <c r="G76" s="65">
        <f t="shared" si="1"/>
        <v>45676</v>
      </c>
    </row>
    <row r="77" spans="1:7" ht="30" x14ac:dyDescent="0.25">
      <c r="A77" s="57">
        <v>45677</v>
      </c>
      <c r="B77" s="58" t="s">
        <v>170</v>
      </c>
      <c r="C77" s="73" t="s">
        <v>169</v>
      </c>
      <c r="D77" s="73" t="s">
        <v>171</v>
      </c>
      <c r="E77" s="56" t="s">
        <v>196</v>
      </c>
      <c r="F77" s="62">
        <v>166380</v>
      </c>
      <c r="G77" s="65">
        <f t="shared" ref="G77:G85" si="2">A77+30</f>
        <v>45707</v>
      </c>
    </row>
    <row r="78" spans="1:7" ht="45" x14ac:dyDescent="0.25">
      <c r="A78" s="53">
        <v>45642</v>
      </c>
      <c r="B78" s="44" t="s">
        <v>119</v>
      </c>
      <c r="C78" s="46" t="s">
        <v>25</v>
      </c>
      <c r="D78" s="46" t="s">
        <v>120</v>
      </c>
      <c r="E78" s="64" t="s">
        <v>26</v>
      </c>
      <c r="F78" s="62">
        <v>41167.839999999997</v>
      </c>
      <c r="G78" s="65">
        <f t="shared" si="2"/>
        <v>45672</v>
      </c>
    </row>
    <row r="79" spans="1:7" ht="45" x14ac:dyDescent="0.25">
      <c r="A79" s="53">
        <v>45670</v>
      </c>
      <c r="B79" s="44" t="s">
        <v>172</v>
      </c>
      <c r="C79" s="46" t="s">
        <v>25</v>
      </c>
      <c r="D79" s="46" t="s">
        <v>173</v>
      </c>
      <c r="E79" s="64" t="s">
        <v>26</v>
      </c>
      <c r="F79" s="62">
        <v>20583.919999999998</v>
      </c>
      <c r="G79" s="65">
        <f t="shared" si="2"/>
        <v>45700</v>
      </c>
    </row>
    <row r="80" spans="1:7" ht="45" x14ac:dyDescent="0.25">
      <c r="A80" s="53">
        <v>45670</v>
      </c>
      <c r="B80" s="44" t="s">
        <v>174</v>
      </c>
      <c r="C80" s="46" t="s">
        <v>25</v>
      </c>
      <c r="D80" s="46" t="s">
        <v>175</v>
      </c>
      <c r="E80" s="64" t="s">
        <v>26</v>
      </c>
      <c r="F80" s="62">
        <v>22916.66</v>
      </c>
      <c r="G80" s="65">
        <f t="shared" si="2"/>
        <v>45700</v>
      </c>
    </row>
    <row r="81" spans="1:7" x14ac:dyDescent="0.25">
      <c r="A81" s="51">
        <v>45674</v>
      </c>
      <c r="B81" s="71" t="s">
        <v>113</v>
      </c>
      <c r="C81" s="60" t="s">
        <v>176</v>
      </c>
      <c r="D81" s="54" t="s">
        <v>177</v>
      </c>
      <c r="E81" s="75" t="s">
        <v>194</v>
      </c>
      <c r="F81" s="62">
        <v>12500</v>
      </c>
      <c r="G81" s="65">
        <f t="shared" si="2"/>
        <v>45704</v>
      </c>
    </row>
    <row r="82" spans="1:7" ht="30" x14ac:dyDescent="0.25">
      <c r="A82" s="57">
        <v>45646</v>
      </c>
      <c r="B82" s="58" t="s">
        <v>122</v>
      </c>
      <c r="C82" s="60" t="s">
        <v>121</v>
      </c>
      <c r="D82" s="60" t="s">
        <v>123</v>
      </c>
      <c r="E82" s="67" t="s">
        <v>130</v>
      </c>
      <c r="F82" s="62">
        <v>353646</v>
      </c>
      <c r="G82" s="65">
        <f t="shared" si="2"/>
        <v>45676</v>
      </c>
    </row>
    <row r="83" spans="1:7" ht="30" x14ac:dyDescent="0.25">
      <c r="A83" s="66">
        <v>45676</v>
      </c>
      <c r="B83" s="58" t="s">
        <v>179</v>
      </c>
      <c r="C83" s="60" t="s">
        <v>178</v>
      </c>
      <c r="D83" s="60" t="s">
        <v>180</v>
      </c>
      <c r="E83" s="50" t="s">
        <v>192</v>
      </c>
      <c r="F83" s="62">
        <v>69999.960000000006</v>
      </c>
      <c r="G83" s="65">
        <f t="shared" si="2"/>
        <v>45706</v>
      </c>
    </row>
    <row r="84" spans="1:7" ht="30" x14ac:dyDescent="0.25">
      <c r="A84" s="51">
        <v>45596</v>
      </c>
      <c r="B84" s="58" t="s">
        <v>80</v>
      </c>
      <c r="C84" s="60" t="s">
        <v>43</v>
      </c>
      <c r="D84" s="42" t="s">
        <v>69</v>
      </c>
      <c r="E84" s="64" t="s">
        <v>44</v>
      </c>
      <c r="F84" s="48">
        <v>12500</v>
      </c>
      <c r="G84" s="65">
        <f t="shared" si="2"/>
        <v>45626</v>
      </c>
    </row>
    <row r="85" spans="1:7" ht="30" x14ac:dyDescent="0.25">
      <c r="A85" s="51">
        <v>45629</v>
      </c>
      <c r="B85" s="58" t="s">
        <v>181</v>
      </c>
      <c r="C85" s="60" t="s">
        <v>43</v>
      </c>
      <c r="D85" s="42" t="s">
        <v>69</v>
      </c>
      <c r="E85" s="64" t="s">
        <v>44</v>
      </c>
      <c r="F85" s="68">
        <v>500</v>
      </c>
      <c r="G85" s="65">
        <f t="shared" si="2"/>
        <v>45659</v>
      </c>
    </row>
    <row r="86" spans="1:7" ht="30" x14ac:dyDescent="0.25">
      <c r="A86" s="51">
        <v>45629</v>
      </c>
      <c r="B86" s="58" t="s">
        <v>182</v>
      </c>
      <c r="C86" s="60" t="s">
        <v>43</v>
      </c>
      <c r="D86" s="42" t="s">
        <v>69</v>
      </c>
      <c r="E86" s="64" t="s">
        <v>44</v>
      </c>
      <c r="F86" s="76">
        <v>1800</v>
      </c>
      <c r="G86" s="65">
        <f t="shared" ref="G86:G87" si="3">A86+30</f>
        <v>45659</v>
      </c>
    </row>
    <row r="87" spans="1:7" ht="30" x14ac:dyDescent="0.25">
      <c r="A87" s="51">
        <v>45629</v>
      </c>
      <c r="B87" s="58" t="s">
        <v>183</v>
      </c>
      <c r="C87" s="60" t="s">
        <v>43</v>
      </c>
      <c r="D87" s="42" t="s">
        <v>69</v>
      </c>
      <c r="E87" s="64" t="s">
        <v>44</v>
      </c>
      <c r="F87" s="68">
        <v>1800</v>
      </c>
      <c r="G87" s="65">
        <f t="shared" si="3"/>
        <v>45659</v>
      </c>
    </row>
    <row r="88" spans="1:7" ht="30" x14ac:dyDescent="0.25">
      <c r="A88" s="51">
        <v>45630</v>
      </c>
      <c r="B88" s="58" t="s">
        <v>184</v>
      </c>
      <c r="C88" s="60" t="s">
        <v>43</v>
      </c>
      <c r="D88" s="42" t="s">
        <v>69</v>
      </c>
      <c r="E88" s="64" t="s">
        <v>44</v>
      </c>
      <c r="F88" s="68">
        <v>500</v>
      </c>
      <c r="G88" s="65">
        <f t="shared" ref="G88:G96" si="4">A88+30</f>
        <v>45660</v>
      </c>
    </row>
    <row r="89" spans="1:7" ht="30" x14ac:dyDescent="0.25">
      <c r="A89" s="51">
        <v>45631</v>
      </c>
      <c r="B89" s="58" t="s">
        <v>185</v>
      </c>
      <c r="C89" s="60" t="s">
        <v>43</v>
      </c>
      <c r="D89" s="42" t="s">
        <v>69</v>
      </c>
      <c r="E89" s="64" t="s">
        <v>44</v>
      </c>
      <c r="F89" s="68">
        <v>500</v>
      </c>
      <c r="G89" s="65">
        <f t="shared" si="4"/>
        <v>45661</v>
      </c>
    </row>
    <row r="90" spans="1:7" ht="30" x14ac:dyDescent="0.25">
      <c r="A90" s="51">
        <v>45631</v>
      </c>
      <c r="B90" s="58" t="s">
        <v>124</v>
      </c>
      <c r="C90" s="60" t="s">
        <v>43</v>
      </c>
      <c r="D90" s="42" t="s">
        <v>69</v>
      </c>
      <c r="E90" s="64" t="s">
        <v>44</v>
      </c>
      <c r="F90" s="68">
        <v>6900</v>
      </c>
      <c r="G90" s="65">
        <f t="shared" si="4"/>
        <v>45661</v>
      </c>
    </row>
    <row r="91" spans="1:7" ht="30" x14ac:dyDescent="0.25">
      <c r="A91" s="51">
        <v>45642</v>
      </c>
      <c r="B91" s="58" t="s">
        <v>186</v>
      </c>
      <c r="C91" s="60" t="s">
        <v>43</v>
      </c>
      <c r="D91" s="42" t="s">
        <v>69</v>
      </c>
      <c r="E91" s="64" t="s">
        <v>44</v>
      </c>
      <c r="F91" s="68">
        <v>500</v>
      </c>
      <c r="G91" s="65">
        <f t="shared" si="4"/>
        <v>45672</v>
      </c>
    </row>
    <row r="92" spans="1:7" ht="30" x14ac:dyDescent="0.25">
      <c r="A92" s="51">
        <v>45652</v>
      </c>
      <c r="B92" s="58" t="s">
        <v>187</v>
      </c>
      <c r="C92" s="60" t="s">
        <v>43</v>
      </c>
      <c r="D92" s="42" t="s">
        <v>69</v>
      </c>
      <c r="E92" s="64" t="s">
        <v>44</v>
      </c>
      <c r="F92" s="68">
        <v>500</v>
      </c>
      <c r="G92" s="65">
        <f t="shared" si="4"/>
        <v>45682</v>
      </c>
    </row>
    <row r="93" spans="1:7" ht="30" x14ac:dyDescent="0.25">
      <c r="A93" s="51">
        <v>45638</v>
      </c>
      <c r="B93" s="44" t="s">
        <v>126</v>
      </c>
      <c r="C93" s="60" t="s">
        <v>125</v>
      </c>
      <c r="D93" s="60" t="s">
        <v>127</v>
      </c>
      <c r="E93" s="50" t="s">
        <v>44</v>
      </c>
      <c r="F93" s="68">
        <v>4602</v>
      </c>
      <c r="G93" s="65">
        <f t="shared" si="4"/>
        <v>45668</v>
      </c>
    </row>
    <row r="94" spans="1:7" ht="30" x14ac:dyDescent="0.25">
      <c r="A94" s="51">
        <v>45675</v>
      </c>
      <c r="B94" s="44" t="s">
        <v>188</v>
      </c>
      <c r="C94" s="60" t="s">
        <v>125</v>
      </c>
      <c r="D94" s="60" t="s">
        <v>189</v>
      </c>
      <c r="E94" s="50" t="s">
        <v>44</v>
      </c>
      <c r="F94" s="68">
        <v>4602</v>
      </c>
      <c r="G94" s="65">
        <f t="shared" si="4"/>
        <v>45705</v>
      </c>
    </row>
    <row r="95" spans="1:7" ht="30" x14ac:dyDescent="0.25">
      <c r="A95" s="57">
        <v>45657</v>
      </c>
      <c r="B95" s="58" t="s">
        <v>128</v>
      </c>
      <c r="C95" s="60" t="s">
        <v>29</v>
      </c>
      <c r="D95" s="42" t="s">
        <v>30</v>
      </c>
      <c r="E95" s="64" t="s">
        <v>11</v>
      </c>
      <c r="F95" s="68">
        <v>586691.86</v>
      </c>
      <c r="G95" s="65">
        <f t="shared" ref="G95" si="5">A95+30</f>
        <v>45687</v>
      </c>
    </row>
    <row r="96" spans="1:7" ht="30.75" thickBot="1" x14ac:dyDescent="0.3">
      <c r="A96" s="57">
        <v>45688</v>
      </c>
      <c r="B96" s="58" t="s">
        <v>128</v>
      </c>
      <c r="C96" s="60" t="s">
        <v>29</v>
      </c>
      <c r="D96" s="42" t="s">
        <v>30</v>
      </c>
      <c r="E96" s="64" t="s">
        <v>11</v>
      </c>
      <c r="F96" s="68">
        <v>615351.27</v>
      </c>
      <c r="G96" s="65">
        <f t="shared" si="4"/>
        <v>45718</v>
      </c>
    </row>
    <row r="97" spans="1:7" ht="16.5" thickBot="1" x14ac:dyDescent="0.3">
      <c r="A97" s="40"/>
      <c r="B97" s="32"/>
      <c r="C97" s="27"/>
      <c r="D97" s="28"/>
      <c r="E97" s="34" t="s">
        <v>4</v>
      </c>
      <c r="F97" s="35">
        <f>SUM(F14:F96)</f>
        <v>9118762.2899999991</v>
      </c>
      <c r="G97" s="33"/>
    </row>
    <row r="103" spans="1:7" ht="15.75" x14ac:dyDescent="0.25">
      <c r="C103" s="21" t="s">
        <v>13</v>
      </c>
      <c r="D103" s="18"/>
      <c r="E103" s="22" t="s">
        <v>8</v>
      </c>
      <c r="F103" s="22"/>
    </row>
    <row r="104" spans="1:7" ht="15.75" x14ac:dyDescent="0.25">
      <c r="C104" s="23" t="s">
        <v>10</v>
      </c>
      <c r="D104" s="18"/>
      <c r="E104" s="24" t="s">
        <v>18</v>
      </c>
      <c r="F104" s="24"/>
    </row>
    <row r="126" spans="4:7" x14ac:dyDescent="0.25">
      <c r="D126" s="6"/>
      <c r="E126" s="6"/>
      <c r="F126" s="6"/>
      <c r="G126" s="6"/>
    </row>
    <row r="127" spans="4:7" x14ac:dyDescent="0.25">
      <c r="D127" s="6"/>
      <c r="E127" s="6"/>
      <c r="F127" s="6"/>
      <c r="G127" s="6"/>
    </row>
    <row r="128" spans="4:7" x14ac:dyDescent="0.25">
      <c r="D128" s="6"/>
      <c r="E128" s="6"/>
      <c r="F128" s="6"/>
      <c r="G128" s="6"/>
    </row>
    <row r="129" spans="4:7" x14ac:dyDescent="0.25">
      <c r="D129" s="6"/>
      <c r="E129" s="6"/>
      <c r="F129" s="6"/>
      <c r="G129" s="6"/>
    </row>
    <row r="130" spans="4:7" x14ac:dyDescent="0.25">
      <c r="D130" s="6"/>
      <c r="E130" s="6"/>
      <c r="F130" s="6"/>
      <c r="G130" s="6"/>
    </row>
    <row r="131" spans="4:7" x14ac:dyDescent="0.25">
      <c r="D131" s="6"/>
      <c r="E131" s="6"/>
      <c r="F131" s="6"/>
      <c r="G131" s="6"/>
    </row>
    <row r="132" spans="4:7" x14ac:dyDescent="0.25">
      <c r="D132" s="6"/>
      <c r="E132" s="6"/>
      <c r="F132" s="6"/>
      <c r="G132" s="6"/>
    </row>
    <row r="133" spans="4:7" x14ac:dyDescent="0.25">
      <c r="D133" s="6"/>
      <c r="E133" s="6"/>
      <c r="F133" s="6"/>
      <c r="G133" s="6"/>
    </row>
    <row r="134" spans="4:7" x14ac:dyDescent="0.25">
      <c r="D134" s="6"/>
      <c r="E134" s="6"/>
      <c r="F134" s="6"/>
      <c r="G134" s="6"/>
    </row>
  </sheetData>
  <mergeCells count="2">
    <mergeCell ref="A10:G10"/>
    <mergeCell ref="A11:G11"/>
  </mergeCells>
  <conditionalFormatting sqref="E52:E53 E64:E65 E77">
    <cfRule type="cellIs" dxfId="0" priority="2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scale="80" fitToHeight="0" orientation="landscape" r:id="rId1"/>
  <rowBreaks count="3" manualBreakCount="3">
    <brk id="27" max="6" man="1"/>
    <brk id="52" max="6" man="1"/>
    <brk id="7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31 DE ENERO 2025</vt:lpstr>
      <vt:lpstr>'ESTADO CXP AL 31 DE ENERO 2025'!Área_de_impresión</vt:lpstr>
      <vt:lpstr>'ESTADO CXP AL 31 DE ENERO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Rafael Esteban Martinez Estrella</cp:lastModifiedBy>
  <cp:lastPrinted>2025-02-10T16:33:37Z</cp:lastPrinted>
  <dcterms:created xsi:type="dcterms:W3CDTF">2019-10-04T21:41:05Z</dcterms:created>
  <dcterms:modified xsi:type="dcterms:W3CDTF">2025-02-10T16:36:00Z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