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rdinabima-my.sharepoint.com/personal/mirian_jaime_inabima_gob_do/Documents/Documentos/TRANSPARENCIA/2025/12 Diciembre/"/>
    </mc:Choice>
  </mc:AlternateContent>
  <xr:revisionPtr revIDLastSave="1138" documentId="8_{3E56A774-3722-4E67-AA53-E4D1FF581CF5}" xr6:coauthVersionLast="47" xr6:coauthVersionMax="47" xr10:uidLastSave="{1F052A12-B2EE-408C-BB92-9DFBB42A5B53}"/>
  <bookViews>
    <workbookView xWindow="-120" yWindow="-120" windowWidth="29040" windowHeight="15720" xr2:uid="{00000000-000D-0000-FFFF-FFFF00000000}"/>
  </bookViews>
  <sheets>
    <sheet name="ESTADO CXP AL31 DE DIC 2025" sheetId="3" r:id="rId1"/>
  </sheets>
  <definedNames>
    <definedName name="_xlnm._FilterDatabase" localSheetId="0" hidden="1">'ESTADO CXP AL31 DE DIC 2025'!$A$13:$G$13</definedName>
    <definedName name="_xlnm.Print_Area" localSheetId="0">'ESTADO CXP AL31 DE DIC 2025'!$A$1:$G$50</definedName>
    <definedName name="_xlnm.Print_Titles" localSheetId="0">'ESTADO CXP AL31 DE DIC 2025'!$13:$13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3" l="1"/>
  <c r="G42" i="3"/>
  <c r="G34" i="3" l="1"/>
  <c r="G23" i="3"/>
  <c r="G22" i="3"/>
  <c r="G27" i="3"/>
  <c r="G28" i="3"/>
  <c r="G29" i="3"/>
  <c r="G26" i="3"/>
  <c r="G43" i="3" l="1"/>
  <c r="G14" i="3" l="1"/>
  <c r="G15" i="3"/>
  <c r="G16" i="3"/>
  <c r="G25" i="3" l="1"/>
  <c r="G24" i="3"/>
  <c r="G20" i="3" l="1"/>
  <c r="G38" i="3" l="1"/>
  <c r="G37" i="3" l="1"/>
  <c r="G33" i="3" l="1"/>
  <c r="G41" i="3"/>
  <c r="G39" i="3"/>
  <c r="G35" i="3" l="1"/>
  <c r="G17" i="3"/>
  <c r="G18" i="3"/>
  <c r="G19" i="3"/>
  <c r="G21" i="3"/>
  <c r="G30" i="3"/>
  <c r="G31" i="3"/>
  <c r="G36" i="3"/>
  <c r="G32" i="3"/>
  <c r="G40" i="3"/>
</calcChain>
</file>

<file path=xl/sharedStrings.xml><?xml version="1.0" encoding="utf-8"?>
<sst xmlns="http://schemas.openxmlformats.org/spreadsheetml/2006/main" count="135" uniqueCount="101">
  <si>
    <t xml:space="preserve">                             </t>
  </si>
  <si>
    <t>Estado de Cuentas por Pagar Suplidores</t>
  </si>
  <si>
    <t>Fecha de Factura</t>
  </si>
  <si>
    <t>Comprobante Fiscal</t>
  </si>
  <si>
    <t>Nombre del Acreedor</t>
  </si>
  <si>
    <t>Concepto</t>
  </si>
  <si>
    <t>Codificación Objetal</t>
  </si>
  <si>
    <t>Monto de la deuda en RD$</t>
  </si>
  <si>
    <t>Fecha limite de pago</t>
  </si>
  <si>
    <t>B1500000003</t>
  </si>
  <si>
    <t>2.3.9.6.01</t>
  </si>
  <si>
    <t>B1500001274</t>
  </si>
  <si>
    <t>2.2.8.7.04</t>
  </si>
  <si>
    <t>B1500001313</t>
  </si>
  <si>
    <t>B1500001353</t>
  </si>
  <si>
    <t>B1500002074</t>
  </si>
  <si>
    <t>2.2.7.2.06</t>
  </si>
  <si>
    <t>2.2.1.6.01</t>
  </si>
  <si>
    <t>B1500334191</t>
  </si>
  <si>
    <t>B1500340144</t>
  </si>
  <si>
    <t>2.3.9.3.01</t>
  </si>
  <si>
    <t>B1500000567</t>
  </si>
  <si>
    <t>B1500000834</t>
  </si>
  <si>
    <t>TOTAL</t>
  </si>
  <si>
    <t xml:space="preserve">Lic. Mirian R. Jaime German </t>
  </si>
  <si>
    <t xml:space="preserve">          Lic. Felipe Antonio Paulino Frías </t>
  </si>
  <si>
    <t xml:space="preserve"> Enc. Div. Contabilidad</t>
  </si>
  <si>
    <t xml:space="preserve">                  Encargado Financiero</t>
  </si>
  <si>
    <t>E450000000433</t>
  </si>
  <si>
    <t>2.3.1.1.01</t>
  </si>
  <si>
    <t>2.3.9.2.01</t>
  </si>
  <si>
    <t>B1500000963</t>
  </si>
  <si>
    <t>All OFFICE Solutions, SRL</t>
  </si>
  <si>
    <t>CENTRO DE FRENOS DAVID, SRL.</t>
  </si>
  <si>
    <t>EDENORTE</t>
  </si>
  <si>
    <t>GRUPO BANDHU SRL</t>
  </si>
  <si>
    <t>B1500000001</t>
  </si>
  <si>
    <t>INSTITUTO NACIONAL DE ADMINISTRACION PUBLICA (INAP)</t>
  </si>
  <si>
    <t>RESOLUCION TECNICA ALDASO</t>
  </si>
  <si>
    <t>B1500000441</t>
  </si>
  <si>
    <t>Servicio de mantenimiento de portón eléctrico octubre  2025</t>
  </si>
  <si>
    <t xml:space="preserve">SUBE TECHNOLOGIES AND SERVICES </t>
  </si>
  <si>
    <t>2.2.7.1.99</t>
  </si>
  <si>
    <t>ATARAZANA SERVICIOS TURISTICOS RWS, S.A.</t>
  </si>
  <si>
    <t>CENTRO AUTOMOTRIZ LUCIANO, SRL.</t>
  </si>
  <si>
    <t>B1500001833</t>
  </si>
  <si>
    <t xml:space="preserve">MEDCORP SOLUTIONS SRL </t>
  </si>
  <si>
    <t>B1500000010</t>
  </si>
  <si>
    <t>E450000000003</t>
  </si>
  <si>
    <t xml:space="preserve">Offitek, S.R.L </t>
  </si>
  <si>
    <t>E450000000320</t>
  </si>
  <si>
    <t>Adquisición de COMPUTADORAS DELL(7) para uso de la institución</t>
  </si>
  <si>
    <t xml:space="preserve">OROZCO EXTERMINACIONES </t>
  </si>
  <si>
    <t>B1500000375</t>
  </si>
  <si>
    <t>B1500000273</t>
  </si>
  <si>
    <t>Pago cuarto taller de reciclaje para MAESTROS jubilados.</t>
  </si>
  <si>
    <t>Pago quinto taller de reciclaje para MAESTROS jubilados.</t>
  </si>
  <si>
    <t>Pago sexto  taller de reciclaje para MAESTROS jubilados.</t>
  </si>
  <si>
    <t>2.2.8.5.01</t>
  </si>
  <si>
    <t xml:space="preserve">Trilogy Dominicana, S.A. </t>
  </si>
  <si>
    <t>B1500003788</t>
  </si>
  <si>
    <t>2.2.1.3.01</t>
  </si>
  <si>
    <t>B1500000274</t>
  </si>
  <si>
    <t>B1500000275</t>
  </si>
  <si>
    <t xml:space="preserve">Correspondiente al 31 de Diciembre 2025 </t>
  </si>
  <si>
    <t>ADAFP (Asociación Dominicana de Administradora de Fondo de pensiones)</t>
  </si>
  <si>
    <t>Pago de inscripción y reservas de hab. Participación en XXI Seminario Internacional FIAT 2022.</t>
  </si>
  <si>
    <t>Servicio de renta de impresoras / fotocopiadoras cuota 8/12 al 05/07/2022</t>
  </si>
  <si>
    <t>Servicio de renta de impresoras / fotocopiadoras cuota 9/12 al 02/08/2022</t>
  </si>
  <si>
    <t>Servicio de renta de impresoras / fotocopiadoras cuota 10/12 al 02/09/2022</t>
  </si>
  <si>
    <t>Servicio de buffet actividades días  15/12/2025</t>
  </si>
  <si>
    <t>Servicio de mantenimiento de vehículo de la institución</t>
  </si>
  <si>
    <t>Servicio Energía Eléctrica febrero  2023 La vega</t>
  </si>
  <si>
    <t>Servicio de catering para diferentes actividades del INABIMA</t>
  </si>
  <si>
    <t>Aporte para cubrir curso presencial "Diseño, Ejecución y evaluación de proyectos" del 19 oc al 21 nov. 2023</t>
  </si>
  <si>
    <t>Aporte para cubrir costo "Diplomado Gestión Publica alineado a los objetivos Sostenible "del 16 de sep al 16 de nov. 2024</t>
  </si>
  <si>
    <t>Aporte para cubrir costo "Diplomado de derecho administrativo "del del 06 al  Mayo 2025</t>
  </si>
  <si>
    <t>Mantenimiento preventivo a rayos X dentales plan odontológico.</t>
  </si>
  <si>
    <t>Servicio de fumigación sede y centros de servicio Inabima SEP 2025</t>
  </si>
  <si>
    <t>Servicio teléfono e internet mes de diciembre 2025</t>
  </si>
  <si>
    <t>E450000082450</t>
  </si>
  <si>
    <t>EDESUR</t>
  </si>
  <si>
    <t>Servicio Energía Eléctrica noviembre 2025 Barahona</t>
  </si>
  <si>
    <t>E450000082448</t>
  </si>
  <si>
    <t>Servicio Energía Eléctrica noviembre 2025 San Cristobal</t>
  </si>
  <si>
    <t>E450000082447</t>
  </si>
  <si>
    <t>Servicio Energía Eléctrica noviembre 2025 Plaza Aurora</t>
  </si>
  <si>
    <t>E450000082449</t>
  </si>
  <si>
    <t>Servicio Energía Eléctrica noviembre 2025 Plaza Bani</t>
  </si>
  <si>
    <t>COMPAÑÍA DOMINICANA DE TELEFONOS</t>
  </si>
  <si>
    <t>E450000100141</t>
  </si>
  <si>
    <t>E450000100019</t>
  </si>
  <si>
    <t>Servicio telefonico mes de Diciembre 2025</t>
  </si>
  <si>
    <t>B1500000081</t>
  </si>
  <si>
    <t>MILBURN BUSINESS SRL</t>
  </si>
  <si>
    <t>Alquiler local numero 206 desde 01 enero 2024 al 01 de octubre 2025.</t>
  </si>
  <si>
    <t>2.2.5.1.01</t>
  </si>
  <si>
    <t>E450000000096</t>
  </si>
  <si>
    <t>UNIPAGO, SA</t>
  </si>
  <si>
    <t>2.2.8.2.01</t>
  </si>
  <si>
    <t>Servicio de Procesamiento Datos Del Sistema De La Seguridad Social a Profesores Pensionados Y Jubilados Del INABIMA.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</si>
</sst>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 "/>
    </font>
    <font>
      <b/>
      <sz val="12"/>
      <name val="Calibri 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333333"/>
      <name val="Calibri"/>
      <family val="2"/>
      <scheme val="minor"/>
    </font>
    <font>
      <sz val="11"/>
      <color indexed="63"/>
      <name val="Calibri"/>
      <family val="2"/>
      <scheme val="minor"/>
    </font>
    <font>
      <sz val="11"/>
      <color rgb="FF08000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</font>
    <font>
      <sz val="8"/>
      <name val="Calibri"/>
      <family val="2"/>
      <scheme val="minor"/>
    </font>
    <font>
      <sz val="12"/>
      <color rgb="FF08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4" borderId="1" applyNumberFormat="0" applyFont="0" applyAlignment="0" applyProtection="0"/>
  </cellStyleXfs>
  <cellXfs count="71">
    <xf numFmtId="0" fontId="0" fillId="0" borderId="0" xfId="0"/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43" fontId="2" fillId="2" borderId="0" xfId="1" applyFont="1" applyFill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43" fontId="3" fillId="2" borderId="0" xfId="1" applyFont="1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43" fontId="2" fillId="0" borderId="0" xfId="1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3" fontId="2" fillId="0" borderId="0" xfId="1" applyFont="1" applyAlignment="1">
      <alignment horizontal="right" vertical="center" wrapText="1"/>
    </xf>
    <xf numFmtId="0" fontId="9" fillId="2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horizontal="left" vertical="center" wrapText="1"/>
    </xf>
    <xf numFmtId="14" fontId="5" fillId="0" borderId="0" xfId="2" applyNumberFormat="1" applyFont="1" applyFill="1" applyBorder="1" applyAlignment="1">
      <alignment horizontal="center" vertical="center" wrapText="1"/>
    </xf>
    <xf numFmtId="4" fontId="5" fillId="0" borderId="0" xfId="2" applyNumberFormat="1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vertical="center" wrapText="1"/>
    </xf>
    <xf numFmtId="14" fontId="4" fillId="0" borderId="0" xfId="2" applyNumberFormat="1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10" fillId="0" borderId="6" xfId="2" applyNumberFormat="1" applyFont="1" applyFill="1" applyBorder="1" applyAlignment="1">
      <alignment horizontal="center" vertical="center" wrapText="1"/>
    </xf>
    <xf numFmtId="4" fontId="15" fillId="0" borderId="6" xfId="2" applyNumberFormat="1" applyFont="1" applyFill="1" applyBorder="1" applyAlignment="1">
      <alignment horizontal="right" vertical="center" wrapText="1"/>
    </xf>
    <xf numFmtId="14" fontId="4" fillId="0" borderId="4" xfId="2" applyNumberFormat="1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4" fontId="5" fillId="0" borderId="4" xfId="2" applyNumberFormat="1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0" fillId="0" borderId="0" xfId="0" quotePrefix="1" applyAlignment="1">
      <alignment wrapText="1"/>
    </xf>
    <xf numFmtId="4" fontId="0" fillId="0" borderId="4" xfId="0" applyNumberForma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43" fontId="4" fillId="0" borderId="4" xfId="0" applyNumberFormat="1" applyFont="1" applyBorder="1" applyAlignment="1">
      <alignment horizontal="right" vertical="center" wrapText="1"/>
    </xf>
    <xf numFmtId="0" fontId="0" fillId="0" borderId="5" xfId="2" applyNumberFormat="1" applyFont="1" applyFill="1" applyBorder="1" applyAlignment="1">
      <alignment vertical="center" wrapText="1"/>
    </xf>
    <xf numFmtId="164" fontId="0" fillId="0" borderId="4" xfId="2" applyNumberFormat="1" applyFont="1" applyFill="1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" fontId="0" fillId="0" borderId="4" xfId="2" applyNumberFormat="1" applyFont="1" applyFill="1" applyBorder="1" applyAlignment="1">
      <alignment horizontal="left" vertical="center" wrapText="1"/>
    </xf>
    <xf numFmtId="0" fontId="13" fillId="0" borderId="4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14" fontId="0" fillId="0" borderId="4" xfId="0" applyNumberFormat="1" applyBorder="1" applyAlignment="1">
      <alignment horizontal="center" vertical="center" wrapText="1"/>
    </xf>
    <xf numFmtId="14" fontId="0" fillId="0" borderId="4" xfId="2" applyNumberFormat="1" applyFont="1" applyFill="1" applyBorder="1" applyAlignment="1">
      <alignment horizontal="center" vertical="center" wrapText="1"/>
    </xf>
    <xf numFmtId="14" fontId="14" fillId="0" borderId="4" xfId="0" applyNumberFormat="1" applyFont="1" applyBorder="1" applyAlignment="1">
      <alignment horizontal="center" vertical="center" wrapText="1"/>
    </xf>
    <xf numFmtId="4" fontId="0" fillId="0" borderId="8" xfId="0" applyNumberFormat="1" applyBorder="1" applyAlignment="1">
      <alignment horizontal="left" vertical="center" wrapText="1"/>
    </xf>
    <xf numFmtId="0" fontId="0" fillId="0" borderId="9" xfId="0" applyBorder="1" applyAlignment="1">
      <alignment vertical="center" wrapText="1"/>
    </xf>
    <xf numFmtId="14" fontId="0" fillId="0" borderId="8" xfId="0" applyNumberForma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wrapText="1"/>
    </xf>
    <xf numFmtId="0" fontId="4" fillId="0" borderId="1" xfId="2" applyFont="1" applyFill="1" applyAlignment="1">
      <alignment vertical="center" wrapText="1"/>
    </xf>
    <xf numFmtId="0" fontId="0" fillId="0" borderId="8" xfId="0" applyBorder="1" applyAlignment="1">
      <alignment vertical="center" wrapText="1"/>
    </xf>
    <xf numFmtId="0" fontId="4" fillId="0" borderId="8" xfId="2" applyFont="1" applyFill="1" applyBorder="1" applyAlignment="1">
      <alignment horizontal="center" vertical="center" wrapText="1"/>
    </xf>
    <xf numFmtId="43" fontId="4" fillId="0" borderId="8" xfId="0" applyNumberFormat="1" applyFont="1" applyBorder="1" applyAlignment="1">
      <alignment horizontal="right" vertical="center" wrapText="1"/>
    </xf>
    <xf numFmtId="14" fontId="4" fillId="0" borderId="8" xfId="2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7" fillId="0" borderId="4" xfId="0" applyFont="1" applyBorder="1" applyAlignment="1">
      <alignment wrapText="1"/>
    </xf>
  </cellXfs>
  <cellStyles count="3">
    <cellStyle name="Millares" xfId="1" builtinId="3"/>
    <cellStyle name="Normal" xfId="0" builtinId="0"/>
    <cellStyle name="Notas" xfId="2" builtinId="1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1219201</xdr:colOff>
      <xdr:row>0</xdr:row>
      <xdr:rowOff>0</xdr:rowOff>
    </xdr:from>
    <xdr:to>
      <xdr:col>4</xdr:col>
      <xdr:colOff>166625</xdr:colOff>
      <xdr:row>7</xdr:row>
      <xdr:rowOff>170895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56E57C-CB50-45B6-A990-FD2E1B160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4815" y="0"/>
          <a:ext cx="3588696" cy="1504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BA4A7-B60A-4615-9D9D-F91F68741A4C}">
  <sheetPr>
    <pageSetUpPr fitToPage="1"/>
  </sheetPr>
  <dimension ref="A4:G58"/>
  <sheetViews>
    <sheetView showGridLines="0" tabSelected="1" showWhiteSpace="0" zoomScale="110" zoomScaleNormal="110" workbookViewId="0">
      <selection activeCell="D21" sqref="D21"/>
    </sheetView>
  </sheetViews>
  <sheetFormatPr baseColWidth="10" defaultColWidth="11.42578125" defaultRowHeight="15"/>
  <cols>
    <col min="1" max="1" width="12.7109375" style="20" customWidth="1"/>
    <col min="2" max="2" width="16.7109375" style="20" customWidth="1"/>
    <col min="3" max="3" width="26.5703125" style="5" customWidth="1"/>
    <col min="4" max="4" width="43" style="4" customWidth="1"/>
    <col min="5" max="5" width="18.85546875" style="20" customWidth="1"/>
    <col min="6" max="6" width="16.28515625" style="21" customWidth="1"/>
    <col min="7" max="7" width="15.7109375" style="20" customWidth="1"/>
    <col min="8" max="8" width="47.140625" style="4" customWidth="1"/>
    <col min="9" max="9" width="17.85546875" style="4" customWidth="1"/>
    <col min="10" max="10" width="16" style="4" customWidth="1"/>
    <col min="11" max="11" width="17.42578125" style="4" customWidth="1"/>
    <col min="12" max="12" width="11.5703125" style="4" bestFit="1" customWidth="1"/>
    <col min="13" max="13" width="15.28515625" style="4" customWidth="1"/>
    <col min="14" max="14" width="14.7109375" style="4" bestFit="1" customWidth="1"/>
    <col min="15" max="15" width="16.28515625" style="4" customWidth="1"/>
    <col min="16" max="16" width="24.140625" style="4" customWidth="1"/>
    <col min="17" max="17" width="11.5703125" style="4" bestFit="1" customWidth="1"/>
    <col min="18" max="16384" width="11.42578125" style="4"/>
  </cols>
  <sheetData>
    <row r="4" spans="1:7">
      <c r="A4" s="12"/>
      <c r="B4" s="12"/>
      <c r="C4" s="1"/>
      <c r="D4" s="2"/>
      <c r="E4" s="11"/>
      <c r="F4" s="13"/>
      <c r="G4" s="12"/>
    </row>
    <row r="5" spans="1:7">
      <c r="A5" s="12"/>
      <c r="B5" s="12"/>
      <c r="C5" s="1"/>
      <c r="D5" s="2"/>
      <c r="E5" s="11"/>
      <c r="F5" s="13"/>
      <c r="G5" s="12"/>
    </row>
    <row r="6" spans="1:7">
      <c r="A6" s="12"/>
      <c r="B6" s="12"/>
      <c r="C6" s="3" t="s">
        <v>0</v>
      </c>
      <c r="D6" s="2"/>
      <c r="E6" s="14"/>
      <c r="F6" s="13"/>
      <c r="G6" s="12"/>
    </row>
    <row r="7" spans="1:7">
      <c r="A7" s="12"/>
      <c r="B7" s="12"/>
      <c r="C7" s="3"/>
      <c r="D7" s="2"/>
      <c r="E7" s="14"/>
      <c r="F7" s="13"/>
      <c r="G7" s="12"/>
    </row>
    <row r="8" spans="1:7">
      <c r="A8" s="12"/>
      <c r="B8" s="12"/>
      <c r="C8" s="3"/>
      <c r="D8" s="2"/>
      <c r="E8" s="14"/>
      <c r="F8" s="13"/>
      <c r="G8" s="12"/>
    </row>
    <row r="9" spans="1:7" ht="9.75" customHeight="1">
      <c r="A9" s="15"/>
      <c r="B9" s="15"/>
      <c r="C9" s="3"/>
      <c r="D9" s="7"/>
      <c r="E9" s="14"/>
      <c r="F9" s="16"/>
      <c r="G9" s="15"/>
    </row>
    <row r="10" spans="1:7" ht="15.75">
      <c r="A10" s="67" t="s">
        <v>1</v>
      </c>
      <c r="B10" s="67"/>
      <c r="C10" s="67"/>
      <c r="D10" s="67"/>
      <c r="E10" s="67"/>
      <c r="F10" s="67"/>
      <c r="G10" s="67"/>
    </row>
    <row r="11" spans="1:7" ht="18" customHeight="1">
      <c r="A11" s="67" t="s">
        <v>64</v>
      </c>
      <c r="B11" s="67"/>
      <c r="C11" s="67"/>
      <c r="D11" s="67"/>
      <c r="E11" s="67"/>
      <c r="F11" s="67"/>
      <c r="G11" s="67"/>
    </row>
    <row r="12" spans="1:7" ht="15.75" thickBot="1">
      <c r="A12" s="18"/>
      <c r="B12" s="9"/>
      <c r="C12" s="8"/>
      <c r="D12" s="9"/>
      <c r="E12" s="9"/>
      <c r="F12" s="17"/>
      <c r="G12" s="18"/>
    </row>
    <row r="13" spans="1:7" s="19" customFormat="1" ht="32.25" thickBot="1">
      <c r="A13" s="61" t="s">
        <v>2</v>
      </c>
      <c r="B13" s="58" t="s">
        <v>3</v>
      </c>
      <c r="C13" s="58" t="s">
        <v>4</v>
      </c>
      <c r="D13" s="58" t="s">
        <v>5</v>
      </c>
      <c r="E13" s="58" t="s">
        <v>6</v>
      </c>
      <c r="F13" s="60" t="s">
        <v>7</v>
      </c>
      <c r="G13" s="59" t="s">
        <v>8</v>
      </c>
    </row>
    <row r="14" spans="1:7" s="10" customFormat="1" ht="60">
      <c r="A14" s="57">
        <v>44839</v>
      </c>
      <c r="B14" s="55" t="s">
        <v>9</v>
      </c>
      <c r="C14" s="56" t="s">
        <v>65</v>
      </c>
      <c r="D14" s="63" t="s">
        <v>66</v>
      </c>
      <c r="E14" s="64" t="s">
        <v>10</v>
      </c>
      <c r="F14" s="65">
        <v>134070</v>
      </c>
      <c r="G14" s="66">
        <f t="shared" ref="G14:G43" si="0">A14+30</f>
        <v>44869</v>
      </c>
    </row>
    <row r="15" spans="1:7" s="10" customFormat="1" ht="30">
      <c r="A15" s="52">
        <v>44747</v>
      </c>
      <c r="B15" s="40" t="s">
        <v>11</v>
      </c>
      <c r="C15" s="41" t="s">
        <v>32</v>
      </c>
      <c r="D15" s="42" t="s">
        <v>67</v>
      </c>
      <c r="E15" s="36" t="s">
        <v>12</v>
      </c>
      <c r="F15" s="43">
        <v>122775.06</v>
      </c>
      <c r="G15" s="35">
        <f t="shared" si="0"/>
        <v>44777</v>
      </c>
    </row>
    <row r="16" spans="1:7" s="10" customFormat="1" ht="30">
      <c r="A16" s="52">
        <v>44782</v>
      </c>
      <c r="B16" s="40" t="s">
        <v>13</v>
      </c>
      <c r="C16" s="41" t="s">
        <v>32</v>
      </c>
      <c r="D16" s="42" t="s">
        <v>68</v>
      </c>
      <c r="E16" s="36" t="s">
        <v>12</v>
      </c>
      <c r="F16" s="43">
        <v>80988.899999999994</v>
      </c>
      <c r="G16" s="35">
        <f t="shared" si="0"/>
        <v>44812</v>
      </c>
    </row>
    <row r="17" spans="1:7" s="10" customFormat="1" ht="30">
      <c r="A17" s="52">
        <v>44812</v>
      </c>
      <c r="B17" s="40" t="s">
        <v>14</v>
      </c>
      <c r="C17" s="41" t="s">
        <v>32</v>
      </c>
      <c r="D17" s="42" t="s">
        <v>69</v>
      </c>
      <c r="E17" s="36" t="s">
        <v>12</v>
      </c>
      <c r="F17" s="43">
        <v>114429.63</v>
      </c>
      <c r="G17" s="35">
        <f t="shared" si="0"/>
        <v>44842</v>
      </c>
    </row>
    <row r="18" spans="1:7" s="10" customFormat="1" ht="30">
      <c r="A18" s="53">
        <v>46007</v>
      </c>
      <c r="B18" s="40" t="s">
        <v>48</v>
      </c>
      <c r="C18" s="44" t="s">
        <v>43</v>
      </c>
      <c r="D18" s="45" t="s">
        <v>70</v>
      </c>
      <c r="E18" s="37" t="s">
        <v>29</v>
      </c>
      <c r="F18" s="43">
        <v>491520</v>
      </c>
      <c r="G18" s="35">
        <f t="shared" si="0"/>
        <v>46037</v>
      </c>
    </row>
    <row r="19" spans="1:7" s="10" customFormat="1" ht="30">
      <c r="A19" s="52">
        <v>45975</v>
      </c>
      <c r="B19" s="40" t="s">
        <v>45</v>
      </c>
      <c r="C19" s="46" t="s">
        <v>44</v>
      </c>
      <c r="D19" s="47" t="s">
        <v>71</v>
      </c>
      <c r="E19" s="36" t="s">
        <v>16</v>
      </c>
      <c r="F19" s="43">
        <v>19366.16</v>
      </c>
      <c r="G19" s="35">
        <f t="shared" si="0"/>
        <v>46005</v>
      </c>
    </row>
    <row r="20" spans="1:7" s="10" customFormat="1" ht="30">
      <c r="A20" s="52">
        <v>45819</v>
      </c>
      <c r="B20" s="47" t="s">
        <v>28</v>
      </c>
      <c r="C20" s="41" t="s">
        <v>33</v>
      </c>
      <c r="D20" s="42" t="s">
        <v>71</v>
      </c>
      <c r="E20" s="36" t="s">
        <v>16</v>
      </c>
      <c r="F20" s="43">
        <v>82010</v>
      </c>
      <c r="G20" s="35">
        <f t="shared" si="0"/>
        <v>45849</v>
      </c>
    </row>
    <row r="21" spans="1:7" s="10" customFormat="1" ht="30">
      <c r="A21" s="52">
        <v>45510</v>
      </c>
      <c r="B21" s="40" t="s">
        <v>15</v>
      </c>
      <c r="C21" s="41" t="s">
        <v>33</v>
      </c>
      <c r="D21" s="42" t="s">
        <v>71</v>
      </c>
      <c r="E21" s="36" t="s">
        <v>16</v>
      </c>
      <c r="F21" s="43">
        <v>8378</v>
      </c>
      <c r="G21" s="35">
        <f t="shared" si="0"/>
        <v>45540</v>
      </c>
    </row>
    <row r="22" spans="1:7" s="10" customFormat="1" ht="30">
      <c r="A22" s="52">
        <v>46018</v>
      </c>
      <c r="B22" s="40" t="s">
        <v>90</v>
      </c>
      <c r="C22" s="41" t="s">
        <v>89</v>
      </c>
      <c r="D22" s="62" t="s">
        <v>92</v>
      </c>
      <c r="E22" s="36" t="s">
        <v>61</v>
      </c>
      <c r="F22" s="43">
        <v>4074.64</v>
      </c>
      <c r="G22" s="35">
        <f t="shared" si="0"/>
        <v>46048</v>
      </c>
    </row>
    <row r="23" spans="1:7" s="10" customFormat="1" ht="30">
      <c r="A23" s="52">
        <v>46018</v>
      </c>
      <c r="B23" s="40" t="s">
        <v>91</v>
      </c>
      <c r="C23" s="41" t="s">
        <v>89</v>
      </c>
      <c r="D23" s="62" t="s">
        <v>92</v>
      </c>
      <c r="E23" s="36" t="s">
        <v>61</v>
      </c>
      <c r="F23" s="43">
        <v>16291.9</v>
      </c>
      <c r="G23" s="35">
        <f t="shared" si="0"/>
        <v>46048</v>
      </c>
    </row>
    <row r="24" spans="1:7" s="10" customFormat="1">
      <c r="A24" s="53">
        <v>44958</v>
      </c>
      <c r="B24" s="48" t="s">
        <v>18</v>
      </c>
      <c r="C24" s="41" t="s">
        <v>34</v>
      </c>
      <c r="D24" s="49" t="s">
        <v>72</v>
      </c>
      <c r="E24" s="36" t="s">
        <v>17</v>
      </c>
      <c r="F24" s="43">
        <v>3012.5</v>
      </c>
      <c r="G24" s="35">
        <f t="shared" si="0"/>
        <v>44988</v>
      </c>
    </row>
    <row r="25" spans="1:7" s="10" customFormat="1">
      <c r="A25" s="53">
        <v>44985</v>
      </c>
      <c r="B25" s="48" t="s">
        <v>19</v>
      </c>
      <c r="C25" s="41" t="s">
        <v>34</v>
      </c>
      <c r="D25" s="49" t="s">
        <v>72</v>
      </c>
      <c r="E25" s="36" t="s">
        <v>17</v>
      </c>
      <c r="F25" s="43">
        <v>15747.19</v>
      </c>
      <c r="G25" s="35">
        <f t="shared" si="0"/>
        <v>45015</v>
      </c>
    </row>
    <row r="26" spans="1:7" s="10" customFormat="1" ht="30">
      <c r="A26" s="53">
        <v>46022</v>
      </c>
      <c r="B26" s="48" t="s">
        <v>80</v>
      </c>
      <c r="C26" s="41" t="s">
        <v>81</v>
      </c>
      <c r="D26" s="49" t="s">
        <v>82</v>
      </c>
      <c r="E26" s="36" t="s">
        <v>17</v>
      </c>
      <c r="F26" s="43">
        <v>2935.03</v>
      </c>
      <c r="G26" s="35">
        <f t="shared" si="0"/>
        <v>46052</v>
      </c>
    </row>
    <row r="27" spans="1:7" s="10" customFormat="1" ht="30">
      <c r="A27" s="53">
        <v>46022</v>
      </c>
      <c r="B27" s="48" t="s">
        <v>83</v>
      </c>
      <c r="C27" s="41" t="s">
        <v>81</v>
      </c>
      <c r="D27" s="49" t="s">
        <v>84</v>
      </c>
      <c r="E27" s="36" t="s">
        <v>17</v>
      </c>
      <c r="F27" s="43">
        <v>44248.67</v>
      </c>
      <c r="G27" s="35">
        <f t="shared" si="0"/>
        <v>46052</v>
      </c>
    </row>
    <row r="28" spans="1:7" s="10" customFormat="1" ht="30">
      <c r="A28" s="53">
        <v>46022</v>
      </c>
      <c r="B28" s="48" t="s">
        <v>85</v>
      </c>
      <c r="C28" s="41" t="s">
        <v>81</v>
      </c>
      <c r="D28" s="49" t="s">
        <v>86</v>
      </c>
      <c r="E28" s="36" t="s">
        <v>17</v>
      </c>
      <c r="F28" s="43">
        <v>22144.7</v>
      </c>
      <c r="G28" s="35">
        <f t="shared" si="0"/>
        <v>46052</v>
      </c>
    </row>
    <row r="29" spans="1:7" s="10" customFormat="1" ht="30">
      <c r="A29" s="53">
        <v>46022</v>
      </c>
      <c r="B29" s="48" t="s">
        <v>87</v>
      </c>
      <c r="C29" s="41" t="s">
        <v>81</v>
      </c>
      <c r="D29" s="49" t="s">
        <v>88</v>
      </c>
      <c r="E29" s="36" t="s">
        <v>17</v>
      </c>
      <c r="F29" s="43">
        <v>7030.04</v>
      </c>
      <c r="G29" s="35">
        <f t="shared" si="0"/>
        <v>46052</v>
      </c>
    </row>
    <row r="30" spans="1:7" s="10" customFormat="1" ht="30">
      <c r="A30" s="52">
        <v>46010</v>
      </c>
      <c r="B30" s="40" t="s">
        <v>36</v>
      </c>
      <c r="C30" s="46" t="s">
        <v>35</v>
      </c>
      <c r="D30" s="47" t="s">
        <v>73</v>
      </c>
      <c r="E30" s="37" t="s">
        <v>29</v>
      </c>
      <c r="F30" s="43">
        <v>20650</v>
      </c>
      <c r="G30" s="35">
        <f t="shared" si="0"/>
        <v>46040</v>
      </c>
    </row>
    <row r="31" spans="1:7" s="10" customFormat="1" ht="45">
      <c r="A31" s="52">
        <v>45264</v>
      </c>
      <c r="B31" s="40" t="s">
        <v>21</v>
      </c>
      <c r="C31" s="41" t="s">
        <v>37</v>
      </c>
      <c r="D31" s="42" t="s">
        <v>74</v>
      </c>
      <c r="E31" s="35" t="s">
        <v>10</v>
      </c>
      <c r="F31" s="43">
        <v>18090</v>
      </c>
      <c r="G31" s="35">
        <f t="shared" si="0"/>
        <v>45294</v>
      </c>
    </row>
    <row r="32" spans="1:7" s="10" customFormat="1" ht="45">
      <c r="A32" s="52">
        <v>45629</v>
      </c>
      <c r="B32" s="40" t="s">
        <v>22</v>
      </c>
      <c r="C32" s="46" t="s">
        <v>37</v>
      </c>
      <c r="D32" s="47" t="s">
        <v>75</v>
      </c>
      <c r="E32" s="35" t="s">
        <v>10</v>
      </c>
      <c r="F32" s="43">
        <v>19398.400000000001</v>
      </c>
      <c r="G32" s="35">
        <f t="shared" si="0"/>
        <v>45659</v>
      </c>
    </row>
    <row r="33" spans="1:7" s="10" customFormat="1" ht="45">
      <c r="A33" s="52">
        <v>45923</v>
      </c>
      <c r="B33" s="40" t="s">
        <v>31</v>
      </c>
      <c r="C33" s="46" t="s">
        <v>37</v>
      </c>
      <c r="D33" s="47" t="s">
        <v>76</v>
      </c>
      <c r="E33" s="35" t="s">
        <v>10</v>
      </c>
      <c r="F33" s="43">
        <v>17142.75</v>
      </c>
      <c r="G33" s="35">
        <f t="shared" si="0"/>
        <v>45953</v>
      </c>
    </row>
    <row r="34" spans="1:7" s="10" customFormat="1" ht="30">
      <c r="A34" s="52">
        <v>46020</v>
      </c>
      <c r="B34" s="40" t="s">
        <v>93</v>
      </c>
      <c r="C34" s="46" t="s">
        <v>94</v>
      </c>
      <c r="D34" s="47" t="s">
        <v>95</v>
      </c>
      <c r="E34" s="35" t="s">
        <v>96</v>
      </c>
      <c r="F34" s="43">
        <v>739802.92</v>
      </c>
      <c r="G34" s="35">
        <f t="shared" si="0"/>
        <v>46050</v>
      </c>
    </row>
    <row r="35" spans="1:7" s="10" customFormat="1" ht="30">
      <c r="A35" s="52">
        <v>45985</v>
      </c>
      <c r="B35" s="40" t="s">
        <v>47</v>
      </c>
      <c r="C35" s="50" t="s">
        <v>46</v>
      </c>
      <c r="D35" s="51" t="s">
        <v>77</v>
      </c>
      <c r="E35" s="36" t="s">
        <v>20</v>
      </c>
      <c r="F35" s="43">
        <v>97940</v>
      </c>
      <c r="G35" s="35">
        <f t="shared" si="0"/>
        <v>46015</v>
      </c>
    </row>
    <row r="36" spans="1:7" s="10" customFormat="1" ht="30">
      <c r="A36" s="52">
        <v>46009</v>
      </c>
      <c r="B36" s="40" t="s">
        <v>50</v>
      </c>
      <c r="C36" s="41" t="s">
        <v>49</v>
      </c>
      <c r="D36" s="42" t="s">
        <v>51</v>
      </c>
      <c r="E36" s="35" t="s">
        <v>30</v>
      </c>
      <c r="F36" s="43">
        <v>528499.99</v>
      </c>
      <c r="G36" s="35">
        <f t="shared" si="0"/>
        <v>46039</v>
      </c>
    </row>
    <row r="37" spans="1:7" s="10" customFormat="1" ht="30">
      <c r="A37" s="52">
        <v>45929</v>
      </c>
      <c r="B37" s="40" t="s">
        <v>53</v>
      </c>
      <c r="C37" s="41" t="s">
        <v>52</v>
      </c>
      <c r="D37" s="42" t="s">
        <v>78</v>
      </c>
      <c r="E37" s="32" t="s">
        <v>58</v>
      </c>
      <c r="F37" s="43">
        <v>57230</v>
      </c>
      <c r="G37" s="35">
        <f t="shared" si="0"/>
        <v>45959</v>
      </c>
    </row>
    <row r="38" spans="1:7" s="10" customFormat="1" ht="30">
      <c r="A38" s="53">
        <v>45944</v>
      </c>
      <c r="B38" s="47" t="s">
        <v>39</v>
      </c>
      <c r="C38" s="41" t="s">
        <v>38</v>
      </c>
      <c r="D38" s="49" t="s">
        <v>40</v>
      </c>
      <c r="E38" s="38" t="s">
        <v>42</v>
      </c>
      <c r="F38" s="43">
        <v>12500</v>
      </c>
      <c r="G38" s="35">
        <f t="shared" si="0"/>
        <v>45974</v>
      </c>
    </row>
    <row r="39" spans="1:7" s="10" customFormat="1" ht="30">
      <c r="A39" s="54">
        <v>46008</v>
      </c>
      <c r="B39" s="40" t="s">
        <v>54</v>
      </c>
      <c r="C39" s="50" t="s">
        <v>41</v>
      </c>
      <c r="D39" s="51" t="s">
        <v>55</v>
      </c>
      <c r="E39" s="35" t="s">
        <v>10</v>
      </c>
      <c r="F39" s="43">
        <v>40000</v>
      </c>
      <c r="G39" s="35">
        <f t="shared" si="0"/>
        <v>46038</v>
      </c>
    </row>
    <row r="40" spans="1:7" s="10" customFormat="1" ht="30">
      <c r="A40" s="54">
        <v>46008</v>
      </c>
      <c r="B40" s="40" t="s">
        <v>62</v>
      </c>
      <c r="C40" s="51" t="s">
        <v>41</v>
      </c>
      <c r="D40" s="51" t="s">
        <v>56</v>
      </c>
      <c r="E40" s="35" t="s">
        <v>10</v>
      </c>
      <c r="F40" s="43">
        <v>40000</v>
      </c>
      <c r="G40" s="35">
        <f t="shared" si="0"/>
        <v>46038</v>
      </c>
    </row>
    <row r="41" spans="1:7" s="10" customFormat="1" ht="30">
      <c r="A41" s="54">
        <v>46008</v>
      </c>
      <c r="B41" s="40" t="s">
        <v>63</v>
      </c>
      <c r="C41" s="51" t="s">
        <v>41</v>
      </c>
      <c r="D41" s="51" t="s">
        <v>57</v>
      </c>
      <c r="E41" s="35" t="s">
        <v>10</v>
      </c>
      <c r="F41" s="43">
        <v>40000</v>
      </c>
      <c r="G41" s="35">
        <f t="shared" si="0"/>
        <v>46038</v>
      </c>
    </row>
    <row r="42" spans="1:7" s="10" customFormat="1" ht="30">
      <c r="A42" s="54">
        <v>46015</v>
      </c>
      <c r="B42" s="40" t="s">
        <v>60</v>
      </c>
      <c r="C42" s="51" t="s">
        <v>59</v>
      </c>
      <c r="D42" s="51" t="s">
        <v>79</v>
      </c>
      <c r="E42" s="35" t="s">
        <v>61</v>
      </c>
      <c r="F42" s="43">
        <v>43708.58</v>
      </c>
      <c r="G42" s="35">
        <f t="shared" ref="G42" si="1">A42+30</f>
        <v>46045</v>
      </c>
    </row>
    <row r="43" spans="1:7" s="10" customFormat="1" ht="47.25">
      <c r="A43" s="54">
        <v>46022</v>
      </c>
      <c r="B43" s="40" t="s">
        <v>97</v>
      </c>
      <c r="C43" s="51" t="s">
        <v>98</v>
      </c>
      <c r="D43" s="70" t="s">
        <v>100</v>
      </c>
      <c r="E43" s="35" t="s">
        <v>99</v>
      </c>
      <c r="F43" s="43">
        <v>626950.61</v>
      </c>
      <c r="G43" s="35">
        <f t="shared" si="0"/>
        <v>46052</v>
      </c>
    </row>
    <row r="44" spans="1:7" s="10" customFormat="1" ht="16.5" thickBot="1">
      <c r="A44" s="28"/>
      <c r="B44" s="29"/>
      <c r="C44" s="30"/>
      <c r="D44" s="30"/>
      <c r="E44" s="33" t="s">
        <v>23</v>
      </c>
      <c r="F44" s="34">
        <f>SUM(F14:F43)</f>
        <v>3470935.6699999995</v>
      </c>
      <c r="G44" s="31"/>
    </row>
    <row r="45" spans="1:7" s="6" customFormat="1" ht="15.75" thickTop="1">
      <c r="A45" s="22"/>
      <c r="B45" s="22"/>
      <c r="C45" s="23"/>
      <c r="E45" s="22"/>
      <c r="F45" s="24"/>
      <c r="G45" s="22"/>
    </row>
    <row r="49" spans="3:6">
      <c r="C49" s="25" t="s">
        <v>24</v>
      </c>
      <c r="D49" s="39"/>
      <c r="E49" s="69" t="s">
        <v>25</v>
      </c>
      <c r="F49" s="69"/>
    </row>
    <row r="50" spans="3:6" ht="15" customHeight="1">
      <c r="C50" s="27" t="s">
        <v>26</v>
      </c>
      <c r="D50" s="26"/>
      <c r="E50" s="68" t="s">
        <v>27</v>
      </c>
      <c r="F50" s="68"/>
    </row>
    <row r="58" spans="3:6" ht="21.75" customHeight="1"/>
  </sheetData>
  <mergeCells count="4">
    <mergeCell ref="A10:G10"/>
    <mergeCell ref="A11:G11"/>
    <mergeCell ref="E50:F50"/>
    <mergeCell ref="E49:F49"/>
  </mergeCells>
  <phoneticPr fontId="16" type="noConversion"/>
  <conditionalFormatting sqref="E18">
    <cfRule type="cellIs" dxfId="2" priority="9" operator="equal">
      <formula>4952970.53</formula>
    </cfRule>
  </conditionalFormatting>
  <conditionalFormatting sqref="E30">
    <cfRule type="cellIs" dxfId="1" priority="7" operator="equal">
      <formula>4952970.53</formula>
    </cfRule>
  </conditionalFormatting>
  <conditionalFormatting sqref="F44">
    <cfRule type="cellIs" dxfId="0" priority="26" operator="equal">
      <formula>4952970.53</formula>
    </cfRule>
  </conditionalFormatting>
  <printOptions horizontalCentered="1"/>
  <pageMargins left="0.39370078740157483" right="0.39370078740157483" top="0.15748031496062992" bottom="0.15748031496062992" header="0.11811023622047245" footer="0.31496062992125984"/>
  <pageSetup scale="8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4F20B1E782700468606D0F13FAA4939" ma:contentTypeVersion="12" ma:contentTypeDescription="Crear nuevo documento." ma:contentTypeScope="" ma:versionID="a7ece88421df9ead9ce0847d65430ce0">
  <xsd:schema xmlns:xsd="http://www.w3.org/2001/XMLSchema" xmlns:xs="http://www.w3.org/2001/XMLSchema" xmlns:p="http://schemas.microsoft.com/office/2006/metadata/properties" xmlns:ns3="13807f3c-af27-4a12-9790-eaf0e9a8c541" xmlns:ns4="705f47ee-2acc-4839-9394-b571826b728e" targetNamespace="http://schemas.microsoft.com/office/2006/metadata/properties" ma:root="true" ma:fieldsID="21a384cee2939c73e1d17cae01cb6609" ns3:_="" ns4:_="">
    <xsd:import namespace="13807f3c-af27-4a12-9790-eaf0e9a8c541"/>
    <xsd:import namespace="705f47ee-2acc-4839-9394-b571826b728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807f3c-af27-4a12-9790-eaf0e9a8c5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f47ee-2acc-4839-9394-b571826b72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D5A144-6EB8-4832-8DFF-7F7682730A6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BB01D95-0283-4EE7-82FD-C07A86A246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0C1783-4F1C-419D-8A08-08FABB1499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807f3c-af27-4a12-9790-eaf0e9a8c541"/>
    <ds:schemaRef ds:uri="705f47ee-2acc-4839-9394-b571826b7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CXP AL31 DE DIC 2025</vt:lpstr>
      <vt:lpstr>'ESTADO CXP AL31 DE DIC 2025'!Área_de_impresión</vt:lpstr>
      <vt:lpstr>'ESTADO CXP AL31 DE DIC 2025'!Títulos_a_imprimir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Esteban Martinez Estrella</dc:creator>
  <cp:keywords/>
  <dc:description/>
  <cp:lastModifiedBy>Mirian Rocio Jaime German</cp:lastModifiedBy>
  <cp:revision/>
  <cp:lastPrinted>2026-01-13T17:06:02Z</cp:lastPrinted>
  <dcterms:created xsi:type="dcterms:W3CDTF">2019-10-04T21:41:05Z</dcterms:created>
  <dcterms:modified xsi:type="dcterms:W3CDTF">2026-01-13T17:09:34Z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0x01010044F20B1E782700468606D0F13FAA4939</vt:lpwstr>
  </property>
</Properties>
</file>