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2 Febrero/"/>
    </mc:Choice>
  </mc:AlternateContent>
  <xr:revisionPtr revIDLastSave="95" documentId="8_{D8708A42-2B5D-4C7A-8C76-746B3D64D557}" xr6:coauthVersionLast="47" xr6:coauthVersionMax="47" xr10:uidLastSave="{0D9478EA-B349-453B-A60F-366D2D173824}"/>
  <bookViews>
    <workbookView xWindow="-120" yWindow="-120" windowWidth="29040" windowHeight="15720" xr2:uid="{695CBDA3-5A03-40A6-B8A7-C4AF6219D014}"/>
  </bookViews>
  <sheets>
    <sheet name="FEBRERO 2024" sheetId="1" r:id="rId1"/>
  </sheets>
  <definedNames>
    <definedName name="_xlnm.Print_Area" localSheetId="0">'FEBRERO 2024'!$A$1:$J$33</definedName>
    <definedName name="_xlnm.Print_Titles" localSheetId="0">'FEBRERO 2024'!$13:$13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17" i="1"/>
  <c r="H21" i="1"/>
  <c r="H22" i="1"/>
  <c r="H23" i="1"/>
  <c r="H24" i="1"/>
  <c r="H25" i="1"/>
  <c r="H26" i="1"/>
  <c r="H27" i="1"/>
  <c r="H20" i="1"/>
  <c r="H19" i="1"/>
  <c r="H18" i="1"/>
  <c r="H17" i="1"/>
  <c r="H16" i="1"/>
  <c r="F16" i="1"/>
  <c r="H15" i="1"/>
  <c r="F15" i="1"/>
  <c r="H14" i="1"/>
  <c r="F14" i="1"/>
</calcChain>
</file>

<file path=xl/sharedStrings.xml><?xml version="1.0" encoding="utf-8"?>
<sst xmlns="http://schemas.openxmlformats.org/spreadsheetml/2006/main" count="83" uniqueCount="65">
  <si>
    <t>PROVEEDOR</t>
  </si>
  <si>
    <t>FECHA EMSION FACTURA</t>
  </si>
  <si>
    <t>MONTO PENDIENTE</t>
  </si>
  <si>
    <t>ESTADO
(Completo, Pendiente, Atrasado)</t>
  </si>
  <si>
    <t>RNC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</si>
  <si>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</si>
  <si>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</si>
  <si>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</si>
  <si>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</si>
  <si>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</si>
  <si>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</si>
  <si>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</si>
  <si>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</si>
  <si>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</si>
  <si>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</si>
  <si>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401514682</t>
  </si>
  <si>
    <t>CONSEJO NACIONAL DE LA SEGURIDAD SOCIAL</t>
  </si>
  <si>
    <t>Completo</t>
  </si>
  <si>
    <t>101893494</t>
  </si>
  <si>
    <t>UNIPAGO S.A.</t>
  </si>
  <si>
    <t>101104317</t>
  </si>
  <si>
    <t>GENERAL DE SEGUROS S.A.</t>
  </si>
  <si>
    <t>401007541</t>
  </si>
  <si>
    <t>JUNTA CENTRAL ELECTORAL</t>
  </si>
  <si>
    <t>CORAAVEGA</t>
  </si>
  <si>
    <t>FABIO ENMANUEL GARCIA MOLINA</t>
  </si>
  <si>
    <t xml:space="preserve">SERVICIOS DE AGUA POTABLE DEL CENTRO DE SERVICIOS DE LA VEGA, CORRESPONDIENTE AL MES DE ENERO 2024. </t>
  </si>
  <si>
    <t>RELACION ESTADO DE CUENTA SUPLIDORES FEBRERO 2024</t>
  </si>
  <si>
    <t>05601150369</t>
  </si>
  <si>
    <t>JOSE ANTONIO DUARTE CRUCETA</t>
  </si>
  <si>
    <t>ALQUILER CENTRO DE SERVICIOS -SAN FCO. MACORIS, DESDE EL MES DE ABRIL 2023 HASTA EL MES DE ENERO 2024</t>
  </si>
  <si>
    <t>B1500000014</t>
  </si>
  <si>
    <t>130161267</t>
  </si>
  <si>
    <t>GRULANTIG, SRL</t>
  </si>
  <si>
    <t>ALQUILER CENTRO DE SERVICIOS - MOCA, DESDE EL 01 DE ENERO 2024 HASTA EL 01 DE MARZO 2024</t>
  </si>
  <si>
    <t>B1500000307</t>
  </si>
  <si>
    <t xml:space="preserve">SERVICIOS DE AGUA POTABLE DEL CENTRO DE SERVICIOS DE LA VEGA, CORRESPONDIENTE AL MES DE FEBRERO 2024. </t>
  </si>
  <si>
    <t>B1500012318</t>
  </si>
  <si>
    <t>103035876</t>
  </si>
  <si>
    <t>ARQUIESTUDIO POLANCO, SRL</t>
  </si>
  <si>
    <t>ALQUILER DE RENTA BIMESTRAL, CENTRO DE SERVICIOS INABIMA - LA VEGA, CORRESPONDIENTE AL PERIODO DEL 01 DE NOVIEMBRE 2023 AL 01 DE ENERO 2024</t>
  </si>
  <si>
    <t>B1500000074</t>
  </si>
  <si>
    <t>CAASD</t>
  </si>
  <si>
    <t>B1500133011</t>
  </si>
  <si>
    <t>B1500134901</t>
  </si>
  <si>
    <t>00300525136</t>
  </si>
  <si>
    <t>ALQUILER Y MANTENIMIENTO LOCAL COMERCIAL 2-B, CENTRO MUNICIPIO DE BANI, PARA OFICINAS ADMINISTRATIVAS Y PLAN ODONTOLOGICO, CORRESPONDIENTE DESDE 30 DE DICIEMBRE 2023 AL 30 DE ENERO 2024</t>
  </si>
  <si>
    <t>B1500000021</t>
  </si>
  <si>
    <t>SERVICIO DE EVALUACIÓN Y CALIFICACIÓN GRADO DISCAPACIDAD CMR Y CMN CORRESPONDIENTES AL MES DE ENERO 2024</t>
  </si>
  <si>
    <t>B1500000229</t>
  </si>
  <si>
    <t>ACUERDO DE SERVICIOS PRESTADOS POR CONSULTAS AVANZADAS DEL MAESTRO DE CEDULADOS DE LA JCE, CORRESPONDIENTE AL MES DE FEBRERO 2024</t>
  </si>
  <si>
    <t>B1500001554</t>
  </si>
  <si>
    <t>401007525</t>
  </si>
  <si>
    <t>CUERPO DE BOMBEROS DE SANTO DOMINGO, D.N.</t>
  </si>
  <si>
    <t>CONTRIBUCIÓN POR SERVICIOS A BRINDAR POR LA BANDA DE MÚSICA EN ACTO DE ENTREGA FLORAL EN EL ALTAR DE LA PATRIA, A CELEBRARSE EN FECHA 21 DE FEBRERO 2024</t>
  </si>
  <si>
    <t>B1500000430</t>
  </si>
  <si>
    <t>PAGO FACTURA NO. B1500000834 D/F 31/01/2024 POR VALOR DE RD$565,230.24 POR CONCEPTO DE PROCESAMIENTO DE LOS DATOS DEL SISTEMA DE LA SEGURIDAD SOCIAL DE LOS PROFESORES PENSIONADOS Y JUBILADOS DEL INABIMA CORRESPONDIENTES AL MES DE ENERO 2024</t>
  </si>
  <si>
    <t>B1500000834</t>
  </si>
  <si>
    <t>SALDO PRIMA PÓLIZA DE SEGURO DE VIDA POR DISCAPACIDAD Y SOBREVIVENCIA NO. VDS-210992 VIGENCIA DESDE EL 01 AL 29 DE FEBRERO DEL 2024, MENOS RETROACTIVO NO ENTREGADO POR PARTE DE LA GENERAL AL PROGRAMA SOBREVIVENCIA Y DISCAPACIDAD POR UN MONTO DE RD$6,758,868.37</t>
  </si>
  <si>
    <t>B1500000383</t>
  </si>
  <si>
    <t>430019501</t>
  </si>
  <si>
    <t>OGTIC</t>
  </si>
  <si>
    <t>APORTE PARA EL SOSTENIMIENTO DE LA OPERACIÓN DEL ESPACIO QUE OCUPA EN EL PUNTO GOB MEGACENTRO</t>
  </si>
  <si>
    <t>B1500002832</t>
  </si>
  <si>
    <t>B1500002833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</si>
</sst>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;\(###,##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80000"/>
      <name val="Times New Roman"/>
      <family val="1"/>
    </font>
    <font>
      <b/>
      <sz val="12"/>
      <color rgb="FF002060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indexed="63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7" fillId="3" borderId="3" xfId="3" applyFont="1" applyBorder="1" applyAlignment="1">
      <alignment horizontal="center" vertical="center" wrapText="1"/>
    </xf>
    <xf numFmtId="0" fontId="7" fillId="3" borderId="4" xfId="3" applyFont="1" applyBorder="1" applyAlignment="1">
      <alignment horizontal="center" vertical="center" wrapText="1"/>
    </xf>
    <xf numFmtId="43" fontId="7" fillId="3" borderId="4" xfId="2" applyFont="1" applyFill="1" applyBorder="1" applyAlignment="1">
      <alignment horizontal="center" vertical="center" wrapText="1"/>
    </xf>
    <xf numFmtId="0" fontId="7" fillId="3" borderId="5" xfId="3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6" fillId="0" borderId="0" xfId="2" applyFont="1" applyAlignment="1">
      <alignment wrapText="1"/>
    </xf>
    <xf numFmtId="43" fontId="7" fillId="0" borderId="0" xfId="2" applyFont="1" applyAlignment="1">
      <alignment horizontal="center" wrapText="1"/>
    </xf>
    <xf numFmtId="43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4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2" fontId="1" fillId="0" borderId="2" xfId="2" applyNumberFormat="1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14" fontId="1" fillId="4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4" fontId="1" fillId="4" borderId="0" xfId="1" applyNumberFormat="1" applyFont="1" applyFill="1" applyBorder="1" applyAlignment="1">
      <alignment horizontal="center" vertical="center" wrapText="1"/>
    </xf>
    <xf numFmtId="43" fontId="1" fillId="4" borderId="0" xfId="2" applyFont="1" applyFill="1" applyBorder="1" applyAlignment="1">
      <alignment vertical="center" wrapText="1"/>
    </xf>
    <xf numFmtId="2" fontId="1" fillId="4" borderId="0" xfId="2" applyNumberFormat="1" applyFont="1" applyFill="1" applyBorder="1" applyAlignment="1">
      <alignment vertical="center" wrapText="1"/>
    </xf>
    <xf numFmtId="0" fontId="1" fillId="4" borderId="0" xfId="1" applyFont="1" applyFill="1" applyBorder="1" applyAlignment="1">
      <alignment horizontal="center" vertical="center" wrapText="1"/>
    </xf>
    <xf numFmtId="43" fontId="1" fillId="4" borderId="2" xfId="2" applyFont="1" applyFill="1" applyBorder="1" applyAlignment="1">
      <alignment vertical="center" wrapText="1"/>
    </xf>
    <xf numFmtId="2" fontId="1" fillId="4" borderId="2" xfId="2" applyNumberFormat="1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43" fontId="15" fillId="0" borderId="2" xfId="2" applyFont="1" applyFill="1" applyBorder="1" applyAlignment="1">
      <alignment vertical="center" wrapText="1"/>
    </xf>
    <xf numFmtId="49" fontId="1" fillId="4" borderId="2" xfId="1" applyNumberFormat="1" applyFont="1" applyFill="1" applyBorder="1" applyAlignment="1">
      <alignment horizontal="center" vertical="center" wrapText="1"/>
    </xf>
    <xf numFmtId="49" fontId="15" fillId="0" borderId="0" xfId="4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4" borderId="2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" borderId="4" xfId="3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9" fontId="15" fillId="0" borderId="2" xfId="4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3" fontId="15" fillId="0" borderId="2" xfId="14" applyFont="1" applyFill="1" applyBorder="1" applyAlignment="1">
      <alignment vertical="center" wrapText="1"/>
    </xf>
    <xf numFmtId="0" fontId="16" fillId="0" borderId="2" xfId="13" applyFont="1" applyBorder="1" applyAlignment="1">
      <alignment vertical="center" wrapText="1"/>
    </xf>
    <xf numFmtId="49" fontId="14" fillId="0" borderId="2" xfId="4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4" borderId="2" xfId="0" applyNumberFormat="1" applyFont="1" applyFill="1" applyBorder="1" applyAlignment="1">
      <alignment vertical="center" wrapText="1"/>
    </xf>
    <xf numFmtId="49" fontId="4" fillId="0" borderId="2" xfId="24" applyNumberFormat="1" applyFont="1" applyBorder="1" applyAlignment="1">
      <alignment vertical="center" wrapText="1"/>
    </xf>
  </cellXfs>
  <cellStyles count="26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37" xfId="20" xr:uid="{FF82FC30-F5BB-4D82-B63B-48C921E591BB}"/>
    <cellStyle name="Normal 4" xfId="15" xr:uid="{4E92A88E-3258-47CD-B64A-E5B0673428AB}"/>
    <cellStyle name="Normal 40" xfId="21" xr:uid="{84B2FF3A-0E07-4230-9E7F-86C15A4E688F}"/>
    <cellStyle name="Normal 41" xfId="22" xr:uid="{E2C95447-B973-439B-873C-B1DB9AC86057}"/>
    <cellStyle name="Normal 42" xfId="23" xr:uid="{D5478024-D279-4C91-8AB0-10077B6A1839}"/>
    <cellStyle name="Normal 43" xfId="24" xr:uid="{CA36ADB3-AF82-4691-A785-36B31A03BA0A}"/>
    <cellStyle name="Normal 45" xfId="25" xr:uid="{FC98A593-4E93-46DB-AB41-B9551A6D218E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2360814</xdr:colOff>
      <xdr:row>0</xdr:row>
      <xdr:rowOff>85725</xdr:rowOff>
    </xdr:from>
    <xdr:to>
      <xdr:col>4</xdr:col>
      <xdr:colOff>196850</xdr:colOff>
      <xdr:row>8</xdr:row>
      <xdr:rowOff>59908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35852F-AA14-7EA6-D847-4C8DEA4C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5064" y="85725"/>
          <a:ext cx="335101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0:L33"/>
  <sheetViews>
    <sheetView showGridLines="0" tabSelected="1" zoomScaleNormal="100" workbookViewId="0">
      <selection activeCell="F14" sqref="F14"/>
    </sheetView>
  </sheetViews>
  <sheetFormatPr baseColWidth="10" defaultColWidth="20.7109375" defaultRowHeight="15" x14ac:dyDescent="0.25"/>
  <cols>
    <col min="1" max="1" width="13.28515625" style="12" customWidth="1"/>
    <col min="2" max="2" width="39.5703125" style="7" customWidth="1"/>
    <col min="3" max="3" width="61" style="40" customWidth="1"/>
    <col min="4" max="4" width="21.7109375" style="12" bestFit="1" customWidth="1"/>
    <col min="5" max="5" width="12.28515625" style="12" customWidth="1"/>
    <col min="6" max="6" width="14" style="12" customWidth="1"/>
    <col min="7" max="7" width="14.85546875" style="9" bestFit="1" customWidth="1"/>
    <col min="8" max="8" width="16.140625" style="9" bestFit="1" customWidth="1"/>
    <col min="9" max="9" width="13.85546875" style="9" customWidth="1"/>
    <col min="10" max="10" width="20.7109375" style="12"/>
    <col min="11" max="16384" width="20.7109375" style="7"/>
  </cols>
  <sheetData>
    <row r="10" spans="1:12" ht="15.75" x14ac:dyDescent="0.25">
      <c r="A10" s="41" t="s">
        <v>27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2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2" ht="15.75" thickBot="1" x14ac:dyDescent="0.3">
      <c r="A12" s="8"/>
      <c r="B12" s="8"/>
      <c r="C12" s="37"/>
      <c r="D12" s="8"/>
      <c r="E12" s="8"/>
      <c r="F12" s="8"/>
      <c r="H12" s="10"/>
      <c r="I12" s="10"/>
      <c r="J12" s="8"/>
      <c r="L12" s="11"/>
    </row>
    <row r="13" spans="1:12" s="5" customFormat="1" ht="45" customHeight="1" x14ac:dyDescent="0.25">
      <c r="A13" s="1" t="s">
        <v>4</v>
      </c>
      <c r="B13" s="2" t="s">
        <v>0</v>
      </c>
      <c r="C13" s="38" t="s">
        <v>8</v>
      </c>
      <c r="D13" s="2" t="s">
        <v>7</v>
      </c>
      <c r="E13" s="2" t="s">
        <v>1</v>
      </c>
      <c r="F13" s="2" t="s">
        <v>5</v>
      </c>
      <c r="G13" s="3" t="s">
        <v>14</v>
      </c>
      <c r="H13" s="3" t="s">
        <v>6</v>
      </c>
      <c r="I13" s="3" t="s">
        <v>2</v>
      </c>
      <c r="J13" s="4" t="s">
        <v>3</v>
      </c>
    </row>
    <row r="14" spans="1:12" s="6" customFormat="1" ht="42" customHeight="1" x14ac:dyDescent="0.25">
      <c r="A14" s="46" t="s">
        <v>28</v>
      </c>
      <c r="B14" s="47" t="s">
        <v>29</v>
      </c>
      <c r="C14" s="53" t="s">
        <v>30</v>
      </c>
      <c r="D14" s="48" t="s">
        <v>31</v>
      </c>
      <c r="E14" s="17">
        <v>45317</v>
      </c>
      <c r="F14" s="35">
        <f t="shared" ref="F14" si="0">+E14+30</f>
        <v>45347</v>
      </c>
      <c r="G14" s="49">
        <v>742711.84</v>
      </c>
      <c r="H14" s="23">
        <f t="shared" ref="H14" si="1">+G14</f>
        <v>742711.84</v>
      </c>
      <c r="I14" s="24">
        <v>0</v>
      </c>
      <c r="J14" s="25" t="s">
        <v>17</v>
      </c>
    </row>
    <row r="15" spans="1:12" s="6" customFormat="1" ht="42" customHeight="1" x14ac:dyDescent="0.25">
      <c r="A15" s="46" t="s">
        <v>32</v>
      </c>
      <c r="B15" s="47" t="s">
        <v>33</v>
      </c>
      <c r="C15" s="50" t="s">
        <v>34</v>
      </c>
      <c r="D15" s="16" t="s">
        <v>35</v>
      </c>
      <c r="E15" s="17">
        <v>45314</v>
      </c>
      <c r="F15" s="35">
        <f>+E15+30</f>
        <v>45344</v>
      </c>
      <c r="G15" s="23">
        <v>90428.479999999996</v>
      </c>
      <c r="H15" s="23">
        <f>+G15</f>
        <v>90428.479999999996</v>
      </c>
      <c r="I15" s="24">
        <v>0</v>
      </c>
      <c r="J15" s="25" t="s">
        <v>17</v>
      </c>
    </row>
    <row r="16" spans="1:12" s="6" customFormat="1" ht="42" customHeight="1" x14ac:dyDescent="0.25">
      <c r="A16" s="26">
        <v>430093297</v>
      </c>
      <c r="B16" s="47" t="s">
        <v>24</v>
      </c>
      <c r="C16" s="51" t="s">
        <v>36</v>
      </c>
      <c r="D16" s="48" t="s">
        <v>37</v>
      </c>
      <c r="E16" s="17">
        <v>45323</v>
      </c>
      <c r="F16" s="35">
        <f>+E16+20</f>
        <v>45343</v>
      </c>
      <c r="G16" s="49">
        <v>568</v>
      </c>
      <c r="H16" s="23">
        <f t="shared" ref="H16:H27" si="2">+G16</f>
        <v>568</v>
      </c>
      <c r="I16" s="24">
        <v>0</v>
      </c>
      <c r="J16" s="25" t="s">
        <v>17</v>
      </c>
    </row>
    <row r="17" spans="1:10" s="6" customFormat="1" ht="42" customHeight="1" x14ac:dyDescent="0.25">
      <c r="A17" s="46" t="s">
        <v>38</v>
      </c>
      <c r="B17" s="47" t="s">
        <v>39</v>
      </c>
      <c r="C17" s="53" t="s">
        <v>40</v>
      </c>
      <c r="D17" s="48" t="s">
        <v>41</v>
      </c>
      <c r="E17" s="17">
        <v>45317</v>
      </c>
      <c r="F17" s="35">
        <f>+E17+30</f>
        <v>45347</v>
      </c>
      <c r="G17" s="49">
        <v>51957.4</v>
      </c>
      <c r="H17" s="23">
        <f t="shared" si="2"/>
        <v>51957.4</v>
      </c>
      <c r="I17" s="24">
        <v>0</v>
      </c>
      <c r="J17" s="25" t="s">
        <v>17</v>
      </c>
    </row>
    <row r="18" spans="1:10" s="6" customFormat="1" ht="42" customHeight="1" x14ac:dyDescent="0.25">
      <c r="A18" s="36">
        <v>401037272</v>
      </c>
      <c r="B18" s="27" t="s">
        <v>42</v>
      </c>
      <c r="C18" s="51" t="s">
        <v>26</v>
      </c>
      <c r="D18" s="26" t="s">
        <v>43</v>
      </c>
      <c r="E18" s="28">
        <v>45292</v>
      </c>
      <c r="F18" s="35">
        <f t="shared" ref="F18:F27" si="3">+E18+30</f>
        <v>45322</v>
      </c>
      <c r="G18" s="29">
        <v>626.4</v>
      </c>
      <c r="H18" s="29">
        <f t="shared" si="2"/>
        <v>626.4</v>
      </c>
      <c r="I18" s="24">
        <v>0</v>
      </c>
      <c r="J18" s="26" t="s">
        <v>17</v>
      </c>
    </row>
    <row r="19" spans="1:10" s="6" customFormat="1" ht="42" customHeight="1" x14ac:dyDescent="0.25">
      <c r="A19" s="36">
        <v>401037272</v>
      </c>
      <c r="B19" s="27" t="s">
        <v>42</v>
      </c>
      <c r="C19" s="51" t="s">
        <v>36</v>
      </c>
      <c r="D19" s="26" t="s">
        <v>44</v>
      </c>
      <c r="E19" s="28">
        <v>45323</v>
      </c>
      <c r="F19" s="35">
        <f t="shared" si="3"/>
        <v>45353</v>
      </c>
      <c r="G19" s="29">
        <v>626.4</v>
      </c>
      <c r="H19" s="29">
        <f t="shared" si="2"/>
        <v>626.4</v>
      </c>
      <c r="I19" s="24">
        <v>0</v>
      </c>
      <c r="J19" s="26" t="s">
        <v>17</v>
      </c>
    </row>
    <row r="20" spans="1:10" s="6" customFormat="1" ht="42" customHeight="1" x14ac:dyDescent="0.25">
      <c r="A20" s="30" t="s">
        <v>45</v>
      </c>
      <c r="B20" s="47" t="s">
        <v>25</v>
      </c>
      <c r="C20" s="53" t="s">
        <v>46</v>
      </c>
      <c r="D20" s="48" t="s">
        <v>47</v>
      </c>
      <c r="E20" s="17">
        <v>45322</v>
      </c>
      <c r="F20" s="35">
        <f t="shared" si="3"/>
        <v>45352</v>
      </c>
      <c r="G20" s="52">
        <v>27000</v>
      </c>
      <c r="H20" s="23">
        <f t="shared" si="2"/>
        <v>27000</v>
      </c>
      <c r="I20" s="24">
        <v>0</v>
      </c>
      <c r="J20" s="25" t="s">
        <v>17</v>
      </c>
    </row>
    <row r="21" spans="1:10" s="6" customFormat="1" ht="42" customHeight="1" x14ac:dyDescent="0.25">
      <c r="A21" s="54" t="s">
        <v>15</v>
      </c>
      <c r="B21" s="55" t="s">
        <v>16</v>
      </c>
      <c r="C21" s="51" t="s">
        <v>48</v>
      </c>
      <c r="D21" s="16" t="s">
        <v>49</v>
      </c>
      <c r="E21" s="17">
        <v>45330</v>
      </c>
      <c r="F21" s="35">
        <f t="shared" si="3"/>
        <v>45360</v>
      </c>
      <c r="G21" s="56">
        <v>153900</v>
      </c>
      <c r="H21" s="23">
        <f t="shared" si="2"/>
        <v>153900</v>
      </c>
      <c r="I21" s="15">
        <v>0</v>
      </c>
      <c r="J21" s="18" t="s">
        <v>17</v>
      </c>
    </row>
    <row r="22" spans="1:10" s="6" customFormat="1" ht="42" customHeight="1" x14ac:dyDescent="0.25">
      <c r="A22" s="54" t="s">
        <v>22</v>
      </c>
      <c r="B22" s="55" t="s">
        <v>23</v>
      </c>
      <c r="C22" s="51" t="s">
        <v>50</v>
      </c>
      <c r="D22" s="16" t="s">
        <v>51</v>
      </c>
      <c r="E22" s="17">
        <v>45323</v>
      </c>
      <c r="F22" s="35">
        <f t="shared" si="3"/>
        <v>45353</v>
      </c>
      <c r="G22" s="56">
        <v>16500</v>
      </c>
      <c r="H22" s="23">
        <f t="shared" si="2"/>
        <v>16500</v>
      </c>
      <c r="I22" s="15">
        <v>0</v>
      </c>
      <c r="J22" s="18" t="s">
        <v>17</v>
      </c>
    </row>
    <row r="23" spans="1:10" s="6" customFormat="1" ht="42" customHeight="1" x14ac:dyDescent="0.25">
      <c r="A23" s="54" t="s">
        <v>52</v>
      </c>
      <c r="B23" s="55" t="s">
        <v>53</v>
      </c>
      <c r="C23" s="51" t="s">
        <v>54</v>
      </c>
      <c r="D23" s="16" t="s">
        <v>55</v>
      </c>
      <c r="E23" s="17">
        <v>45342</v>
      </c>
      <c r="F23" s="35">
        <f t="shared" si="3"/>
        <v>45372</v>
      </c>
      <c r="G23" s="57">
        <v>15000</v>
      </c>
      <c r="H23" s="23">
        <f t="shared" si="2"/>
        <v>15000</v>
      </c>
      <c r="I23" s="15">
        <v>0</v>
      </c>
      <c r="J23" s="18" t="s">
        <v>17</v>
      </c>
    </row>
    <row r="24" spans="1:10" s="6" customFormat="1" ht="42" customHeight="1" x14ac:dyDescent="0.25">
      <c r="A24" s="54" t="s">
        <v>18</v>
      </c>
      <c r="B24" s="58" t="s">
        <v>19</v>
      </c>
      <c r="C24" s="51" t="s">
        <v>56</v>
      </c>
      <c r="D24" s="16" t="s">
        <v>57</v>
      </c>
      <c r="E24" s="17">
        <v>45322</v>
      </c>
      <c r="F24" s="35">
        <f t="shared" si="3"/>
        <v>45352</v>
      </c>
      <c r="G24" s="56">
        <v>536968.73</v>
      </c>
      <c r="H24" s="23">
        <f t="shared" si="2"/>
        <v>536968.73</v>
      </c>
      <c r="I24" s="15">
        <v>0</v>
      </c>
      <c r="J24" s="18" t="s">
        <v>17</v>
      </c>
    </row>
    <row r="25" spans="1:10" s="6" customFormat="1" ht="42" customHeight="1" x14ac:dyDescent="0.25">
      <c r="A25" s="54" t="s">
        <v>20</v>
      </c>
      <c r="B25" s="58" t="s">
        <v>21</v>
      </c>
      <c r="C25" s="51" t="s">
        <v>58</v>
      </c>
      <c r="D25" s="16" t="s">
        <v>59</v>
      </c>
      <c r="E25" s="17">
        <v>45328</v>
      </c>
      <c r="F25" s="35">
        <f t="shared" si="3"/>
        <v>45358</v>
      </c>
      <c r="G25" s="56">
        <v>76525036.670000002</v>
      </c>
      <c r="H25" s="23">
        <f t="shared" si="2"/>
        <v>76525036.670000002</v>
      </c>
      <c r="I25" s="15">
        <v>0</v>
      </c>
      <c r="J25" s="18" t="s">
        <v>17</v>
      </c>
    </row>
    <row r="26" spans="1:10" s="6" customFormat="1" ht="42" customHeight="1" x14ac:dyDescent="0.25">
      <c r="A26" s="54" t="s">
        <v>60</v>
      </c>
      <c r="B26" s="55" t="s">
        <v>61</v>
      </c>
      <c r="C26" s="51" t="s">
        <v>62</v>
      </c>
      <c r="D26" s="16" t="s">
        <v>63</v>
      </c>
      <c r="E26" s="17">
        <v>45334</v>
      </c>
      <c r="F26" s="35">
        <f t="shared" si="3"/>
        <v>45364</v>
      </c>
      <c r="G26" s="56">
        <v>65000</v>
      </c>
      <c r="H26" s="23">
        <f t="shared" si="2"/>
        <v>65000</v>
      </c>
      <c r="I26" s="15">
        <v>0</v>
      </c>
      <c r="J26" s="18" t="s">
        <v>17</v>
      </c>
    </row>
    <row r="27" spans="1:10" s="6" customFormat="1" ht="25.5" x14ac:dyDescent="0.25">
      <c r="A27" s="54" t="s">
        <v>60</v>
      </c>
      <c r="B27" s="55" t="s">
        <v>61</v>
      </c>
      <c r="C27" s="51" t="s">
        <v>62</v>
      </c>
      <c r="D27" s="16" t="s">
        <v>64</v>
      </c>
      <c r="E27" s="17">
        <v>45334</v>
      </c>
      <c r="F27" s="35">
        <f t="shared" si="3"/>
        <v>45364</v>
      </c>
      <c r="G27" s="56">
        <v>65000</v>
      </c>
      <c r="H27" s="23">
        <f t="shared" si="2"/>
        <v>65000</v>
      </c>
      <c r="I27" s="15">
        <v>0</v>
      </c>
      <c r="J27" s="18" t="s">
        <v>17</v>
      </c>
    </row>
    <row r="28" spans="1:10" ht="24" customHeight="1" x14ac:dyDescent="0.25">
      <c r="A28" s="31"/>
      <c r="B28" s="32"/>
      <c r="C28" s="39"/>
      <c r="D28" s="33"/>
      <c r="E28" s="19"/>
      <c r="F28" s="34"/>
      <c r="G28" s="20"/>
      <c r="H28" s="20"/>
      <c r="I28" s="21"/>
      <c r="J28" s="22"/>
    </row>
    <row r="29" spans="1:10" ht="24" customHeight="1" x14ac:dyDescent="0.25">
      <c r="A29" s="31"/>
      <c r="B29" s="32"/>
      <c r="C29" s="39"/>
      <c r="D29" s="33"/>
      <c r="E29" s="19"/>
      <c r="F29" s="34"/>
      <c r="G29" s="20"/>
      <c r="H29" s="20"/>
      <c r="I29" s="21"/>
      <c r="J29" s="22"/>
    </row>
    <row r="30" spans="1:10" ht="24" customHeight="1" x14ac:dyDescent="0.25">
      <c r="A30" s="31"/>
      <c r="B30" s="32"/>
      <c r="C30" s="39"/>
      <c r="D30" s="33"/>
      <c r="E30" s="19"/>
      <c r="F30" s="34"/>
      <c r="G30" s="20"/>
      <c r="H30" s="20"/>
      <c r="I30" s="21"/>
      <c r="J30" s="22"/>
    </row>
    <row r="31" spans="1:10" ht="24" customHeight="1" x14ac:dyDescent="0.25">
      <c r="A31" s="31"/>
      <c r="B31" s="32"/>
      <c r="C31" s="39"/>
      <c r="D31" s="33"/>
      <c r="E31" s="19"/>
      <c r="F31" s="34"/>
      <c r="G31" s="20"/>
      <c r="H31" s="20"/>
      <c r="I31" s="21"/>
      <c r="J31" s="22"/>
    </row>
    <row r="32" spans="1:10" ht="24" customHeight="1" x14ac:dyDescent="0.25">
      <c r="A32" s="13" t="s">
        <v>9</v>
      </c>
      <c r="B32" s="43" t="s">
        <v>10</v>
      </c>
      <c r="C32" s="43"/>
      <c r="D32" s="14"/>
      <c r="E32" s="44" t="s">
        <v>11</v>
      </c>
      <c r="F32" s="44"/>
      <c r="G32" s="44"/>
      <c r="J32" s="7"/>
    </row>
    <row r="33" spans="2:10" ht="24" customHeight="1" x14ac:dyDescent="0.25">
      <c r="B33" s="43" t="s">
        <v>12</v>
      </c>
      <c r="C33" s="43"/>
      <c r="D33" s="14"/>
      <c r="E33" s="45" t="s">
        <v>13</v>
      </c>
      <c r="F33" s="45"/>
      <c r="G33" s="45"/>
      <c r="J33" s="7"/>
    </row>
  </sheetData>
  <mergeCells count="6">
    <mergeCell ref="A10:J10"/>
    <mergeCell ref="A11:J11"/>
    <mergeCell ref="B32:C32"/>
    <mergeCell ref="E32:G32"/>
    <mergeCell ref="B33:C33"/>
    <mergeCell ref="E33:G33"/>
  </mergeCells>
  <phoneticPr fontId="3" type="noConversion"/>
  <printOptions horizontalCentered="1"/>
  <pageMargins left="0.23622047244094491" right="0.19685039370078741" top="0.35433070866141736" bottom="0.15748031496062992" header="0.31496062992125984" footer="0.11811023622047245"/>
  <pageSetup scale="59" fitToHeight="0" orientation="landscape" r:id="rId1"/>
  <ignoredErrors>
    <ignoredError sqref="A14:A27" numberStoredAsText="1"/>
    <ignoredError sqref="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2024</vt:lpstr>
      <vt:lpstr>'FEBRERO 2024'!Área_de_impresión</vt:lpstr>
      <vt:lpstr>'FEBRERO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2024-03-12T17:06:16Z</cp:lastPrinted>
  <dcterms:created xsi:type="dcterms:W3CDTF">2021-10-08T12:23:05Z</dcterms:created>
  <dcterms:modified xsi:type="dcterms:W3CDTF">2024-03-12T17:06:20Z</dcterms:modified>
</cp:coreProperties>
</file>