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rdinabima-my.sharepoint.com/personal/teresa_fernandez_inabima_gob_do/Documents/Escritorio/DOCUMENTOS TRANSPARENCIA/DOCUMENTOS TRANSPARENCIA 2024/10 TRANSPARENCIA OCTUBRE 2024/DOCUMENTOS LISTOS PARA ENVIAR A RAFAEL TRASS OCT 2024/"/>
    </mc:Choice>
  </mc:AlternateContent>
  <xr:revisionPtr revIDLastSave="937" documentId="8_{6A49D032-BF4C-4CAF-9FDF-3BF687D8171F}" xr6:coauthVersionLast="47" xr6:coauthVersionMax="47" xr10:uidLastSave="{0DBACCAC-084C-4AD2-951F-F65BB945CA07}"/>
  <bookViews>
    <workbookView xWindow="-120" yWindow="-120" windowWidth="29040" windowHeight="15720" xr2:uid="{00000000-000D-0000-FFFF-FFFF00000000}"/>
  </bookViews>
  <sheets>
    <sheet name="ESTADO CXP AL 31 DE OCT 2024" sheetId="3" r:id="rId1"/>
  </sheets>
  <definedNames>
    <definedName name="_xlnm._FilterDatabase" localSheetId="0" hidden="1">'ESTADO CXP AL 31 DE OCT 2024'!$A$13:$G$13</definedName>
    <definedName name="_xlnm.Print_Area" localSheetId="0">'ESTADO CXP AL 31 DE OCT 2024'!$A$1:$G$94</definedName>
    <definedName name="_xlnm.Print_Titles" localSheetId="0">'ESTADO CXP AL 31 DE OCT 2024'!$13:$13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3" l="1"/>
  <c r="G84" i="3"/>
  <c r="G85" i="3"/>
  <c r="G86" i="3"/>
  <c r="G77" i="3"/>
  <c r="G78" i="3"/>
  <c r="G79" i="3"/>
  <c r="G80" i="3"/>
  <c r="G81" i="3"/>
  <c r="G82" i="3"/>
  <c r="G83" i="3"/>
  <c r="G76" i="3"/>
  <c r="G38" i="3" l="1"/>
  <c r="G39" i="3"/>
  <c r="G42" i="3"/>
  <c r="G43" i="3"/>
  <c r="G44" i="3"/>
  <c r="G45" i="3"/>
  <c r="G36" i="3"/>
  <c r="G37" i="3"/>
  <c r="G71" i="3"/>
  <c r="G72" i="3"/>
  <c r="G73" i="3"/>
  <c r="G74" i="3"/>
  <c r="G75" i="3"/>
  <c r="G56" i="3" l="1"/>
  <c r="G30" i="3"/>
  <c r="G31" i="3"/>
  <c r="G66" i="3" l="1"/>
  <c r="G65" i="3" l="1"/>
  <c r="G67" i="3"/>
  <c r="G68" i="3"/>
  <c r="G69" i="3"/>
  <c r="G70" i="3"/>
  <c r="G57" i="3"/>
  <c r="G19" i="3"/>
  <c r="G26" i="3" l="1"/>
  <c r="G27" i="3"/>
  <c r="G28" i="3"/>
  <c r="G29" i="3"/>
  <c r="G55" i="3"/>
  <c r="G54" i="3"/>
  <c r="G50" i="3" l="1"/>
  <c r="G49" i="3"/>
  <c r="G60" i="3"/>
  <c r="G58" i="3"/>
  <c r="G46" i="3"/>
  <c r="G52" i="3" l="1"/>
  <c r="G16" i="3"/>
  <c r="G17" i="3"/>
  <c r="G18" i="3"/>
  <c r="G20" i="3"/>
  <c r="G21" i="3"/>
  <c r="G22" i="3"/>
  <c r="G23" i="3"/>
  <c r="G24" i="3"/>
  <c r="G25" i="3"/>
  <c r="G32" i="3"/>
  <c r="G33" i="3"/>
  <c r="G34" i="3"/>
  <c r="G35" i="3"/>
  <c r="G40" i="3"/>
  <c r="G41" i="3"/>
  <c r="G47" i="3"/>
  <c r="G51" i="3"/>
  <c r="G53" i="3"/>
  <c r="G61" i="3"/>
  <c r="G62" i="3"/>
  <c r="G63" i="3"/>
  <c r="G64" i="3"/>
  <c r="G15" i="3"/>
  <c r="G48" i="3"/>
  <c r="G59" i="3"/>
  <c r="G14" i="3"/>
</calcChain>
</file>

<file path=xl/sharedStrings.xml><?xml version="1.0" encoding="utf-8"?>
<sst xmlns="http://schemas.openxmlformats.org/spreadsheetml/2006/main" count="307" uniqueCount="217">
  <si>
    <t xml:space="preserve">                             </t>
  </si>
  <si>
    <t>Concepto</t>
  </si>
  <si>
    <t>Monto de la deuda en RD$</t>
  </si>
  <si>
    <t>Fecha limite de pago</t>
  </si>
  <si>
    <t>TOTAL</t>
  </si>
  <si>
    <t>Nombre del Acreedor</t>
  </si>
  <si>
    <t>Comprobante Fiscal</t>
  </si>
  <si>
    <t>Estado de Cuentas por Pagar Suplidores</t>
  </si>
  <si>
    <t xml:space="preserve">          Lic. Felipe Antonio Paulino Frías </t>
  </si>
  <si>
    <t>Codificación Objetal</t>
  </si>
  <si>
    <t xml:space="preserve"> Enc. Div. Contabilidad</t>
  </si>
  <si>
    <t>2.2.8.7.06</t>
  </si>
  <si>
    <t>Fecha de Factura</t>
  </si>
  <si>
    <t xml:space="preserve">Lic. Mirian R. Jaime German </t>
  </si>
  <si>
    <t>B1500001274</t>
  </si>
  <si>
    <t>All OFFICE Solutions, SRL</t>
  </si>
  <si>
    <t>B1500001313</t>
  </si>
  <si>
    <t>B1500001353</t>
  </si>
  <si>
    <t xml:space="preserve">                  Encargado Financiero</t>
  </si>
  <si>
    <t>B1500000003</t>
  </si>
  <si>
    <t>B1500334191</t>
  </si>
  <si>
    <t>2.2.1.6.01</t>
  </si>
  <si>
    <t>2.2.8.7.04</t>
  </si>
  <si>
    <t>B1500340144</t>
  </si>
  <si>
    <t>B1500000567</t>
  </si>
  <si>
    <t>2.3.9.3.01</t>
  </si>
  <si>
    <t>Residuos Clasificados Diversos SRL (RESICLA)</t>
  </si>
  <si>
    <t>2.2.1.8.01</t>
  </si>
  <si>
    <t>INAPA</t>
  </si>
  <si>
    <t>B1500323190</t>
  </si>
  <si>
    <t xml:space="preserve">Servicio de agua potable </t>
  </si>
  <si>
    <t>2.2.5.1.01</t>
  </si>
  <si>
    <t>Adquisición de materiales y equipos odontológicos.</t>
  </si>
  <si>
    <t>2.2.6.3.01</t>
  </si>
  <si>
    <t>2.2.1.3.01</t>
  </si>
  <si>
    <t>Unipago S.A.</t>
  </si>
  <si>
    <t>Serv. de Procesamiento Datos Del Sist. De La Seg. Social a Prof. Pens. Y Jub. Del INABIMA.</t>
  </si>
  <si>
    <t>EDENORTE</t>
  </si>
  <si>
    <t>INSTITUTO NACIONAL DE ADMINISTRACION PUBLICA (INAP)</t>
  </si>
  <si>
    <t xml:space="preserve">MAPFRE BHD- SEGUROS </t>
  </si>
  <si>
    <t>2.2.9.2.01</t>
  </si>
  <si>
    <t>CENTRO DE FRENOS DAVID, SRL.</t>
  </si>
  <si>
    <t>B1500002086</t>
  </si>
  <si>
    <t>B1500002074</t>
  </si>
  <si>
    <t>B1500002073</t>
  </si>
  <si>
    <t>B1500002072</t>
  </si>
  <si>
    <t>B1500002087</t>
  </si>
  <si>
    <t>B1500002085</t>
  </si>
  <si>
    <t>B1500002088</t>
  </si>
  <si>
    <t>B1500002089</t>
  </si>
  <si>
    <t>B1500002117</t>
  </si>
  <si>
    <t>TOMAS GOMEZ CHECO SRL</t>
  </si>
  <si>
    <t xml:space="preserve">Trilogy Dominicana, S.A. </t>
  </si>
  <si>
    <t>2.2.7.2.06</t>
  </si>
  <si>
    <t>2.3.2.3.01</t>
  </si>
  <si>
    <t>2.6.5.4.02</t>
  </si>
  <si>
    <t xml:space="preserve">MAXX EXTINTORES SRL </t>
  </si>
  <si>
    <t>B1500000410</t>
  </si>
  <si>
    <t>Servicio de mantenimiento de extintores de la Sede central y Centros de Servicios del INABIMA.</t>
  </si>
  <si>
    <t>CENTRO DE CAPACITACION Y DESARROLLO EMPRESARIAL PERALTA GONZALEZ</t>
  </si>
  <si>
    <t>B1500000084</t>
  </si>
  <si>
    <t>B1500002206</t>
  </si>
  <si>
    <t>B1500002207</t>
  </si>
  <si>
    <t>B1500002208</t>
  </si>
  <si>
    <t>B1500002209</t>
  </si>
  <si>
    <t>B1500002210</t>
  </si>
  <si>
    <t>Editora Del Caribe C Por A</t>
  </si>
  <si>
    <t>B1500005871</t>
  </si>
  <si>
    <t>Pago renovación anual periódico el Caribe</t>
  </si>
  <si>
    <t>Editora Listín Diario, SA</t>
  </si>
  <si>
    <t>EDYJCSA, SRL</t>
  </si>
  <si>
    <t>B1500000661</t>
  </si>
  <si>
    <t xml:space="preserve">HENRY SANCHEZ DE LOS SANTOS </t>
  </si>
  <si>
    <t>B1500000051</t>
  </si>
  <si>
    <t>INNOVA 4D DOMINICANA, SRL</t>
  </si>
  <si>
    <t>Adquisición de materiales odontológicos SEPTIEMBRE 2024.</t>
  </si>
  <si>
    <t>B1500000130</t>
  </si>
  <si>
    <t>B1500000131</t>
  </si>
  <si>
    <t xml:space="preserve">Promo National SRL </t>
  </si>
  <si>
    <t>B1500000078</t>
  </si>
  <si>
    <t>Publicaciones Ahora , SAS</t>
  </si>
  <si>
    <t>B1500004649</t>
  </si>
  <si>
    <t>Renovación anual periódico El Nacional</t>
  </si>
  <si>
    <t>RESOLUCION TECNICA ALDASO</t>
  </si>
  <si>
    <t>B1500000208</t>
  </si>
  <si>
    <t xml:space="preserve">Servicio de mantenimiento de portón eléctrico </t>
  </si>
  <si>
    <t>SENASA</t>
  </si>
  <si>
    <t>B1500015188</t>
  </si>
  <si>
    <t>2.3.3.4.01</t>
  </si>
  <si>
    <t>2.6.1.1.01</t>
  </si>
  <si>
    <t>2.2.8.7.02</t>
  </si>
  <si>
    <t>2.2.1.7.01</t>
  </si>
  <si>
    <t>2.2.7.1.02</t>
  </si>
  <si>
    <t>Correspondiente al 31 de octubre del 2024</t>
  </si>
  <si>
    <t>ADAFP (Asociacion Dominicana de Adminnistradora de Fondo de pensiones)</t>
  </si>
  <si>
    <t>Pago de inscripcion y reservas de hab. Participacion en XXI Seminario Internacional FIAT 2022.</t>
  </si>
  <si>
    <t>Servicio de renta de impresoras / fotocopiadorascuota 8/12 al 05/07/2022</t>
  </si>
  <si>
    <t>Servicio de renta de impresoras / fotocopiadorascuota 9/12 al 02/08/2022</t>
  </si>
  <si>
    <t>Servicio de renta de impresoras / fotocopiadorascuota 10/12 al 02/08/2022</t>
  </si>
  <si>
    <t>ATARAZANA SERVICIOS TURISTICOS RWS, S.A.</t>
  </si>
  <si>
    <t>B1500000273</t>
  </si>
  <si>
    <t>Servicio de buffet actividad de la institucion</t>
  </si>
  <si>
    <t>Banderas Globales SRL</t>
  </si>
  <si>
    <t>B1500002055</t>
  </si>
  <si>
    <t>Compra de Banderas de Rep Dom e Institucional INABIMA</t>
  </si>
  <si>
    <t>BARNA MANAGEMENT SCHOOL</t>
  </si>
  <si>
    <t>B1500000959</t>
  </si>
  <si>
    <t xml:space="preserve">Servicio de capacitacion programa finanzas para Directivos online </t>
  </si>
  <si>
    <t>Bondelic, SRL</t>
  </si>
  <si>
    <t>B1500003398</t>
  </si>
  <si>
    <t>Pago de pastel actividad aniversario del INABIMA</t>
  </si>
  <si>
    <t>Capellan Dental, S.R.L.</t>
  </si>
  <si>
    <t>B1500002279</t>
  </si>
  <si>
    <t>CARMEN AIDA RICARD REYES</t>
  </si>
  <si>
    <t>B1500000010</t>
  </si>
  <si>
    <t>Alquiler local plaza aurora primer nivel del  28 de agosto  al 28 de octubre  2024</t>
  </si>
  <si>
    <t>pago de talleres  de reciclaje para maestros los dias 16/07/2024 31/07/202414/08/2024 y30/08/2024</t>
  </si>
  <si>
    <t>Servicio de mantenimiento de vehiculo de la institucion</t>
  </si>
  <si>
    <t>B1500002294</t>
  </si>
  <si>
    <t>B1500002291</t>
  </si>
  <si>
    <t>B1500002292</t>
  </si>
  <si>
    <t>Centro Xpert STE, SRL</t>
  </si>
  <si>
    <t>B1500003874</t>
  </si>
  <si>
    <t>Adquisición de UPS, TECLADO Y DISCO SOLIDO para uso de la institucion..</t>
  </si>
  <si>
    <t xml:space="preserve">CLICK TECK </t>
  </si>
  <si>
    <t>B1500000381</t>
  </si>
  <si>
    <t>Adq. De (15) TELEFONOS IP GRANDSTREAM para uso de la Institucion</t>
  </si>
  <si>
    <t>Servicio Energia Electrica febrero  2023 La vega</t>
  </si>
  <si>
    <t>B1500008759</t>
  </si>
  <si>
    <t>Pago de renovacion anual  de periodico Listin Diario. 07/10/2024 al 06/10/2025</t>
  </si>
  <si>
    <t>Adq. De material gastable para uso de la institucion</t>
  </si>
  <si>
    <t>EXPRESS SERVICIOS LOGISTICOS</t>
  </si>
  <si>
    <t>B1500000494</t>
  </si>
  <si>
    <t xml:space="preserve">Adq. De vasos desechables para uso de la institucion </t>
  </si>
  <si>
    <t>GRULANTIG, S.R.L.</t>
  </si>
  <si>
    <t>B1500000311</t>
  </si>
  <si>
    <t>Servicio de alquiler bimensual  SEP /OCT 24</t>
  </si>
  <si>
    <t>Servicios de abogado notario notarizacion de documentos legales diversos</t>
  </si>
  <si>
    <t>IFISD (INSTITUTO DE FINANZAS DE SANTO DOMINGO)</t>
  </si>
  <si>
    <t>B1500000182</t>
  </si>
  <si>
    <t>Serv. de capacitacion Administracion de Portafolios Hayro Del Rosario, Felipe Paulino y Angel Perez.</t>
  </si>
  <si>
    <t>B1500000132</t>
  </si>
  <si>
    <t>Aporte para cubrir curso presencial "Diseño, Ejecucion y evaluacion de proyectos" del 19 oc al 21 nov. 2023</t>
  </si>
  <si>
    <t>INVERSIONES SIURANA, SRL</t>
  </si>
  <si>
    <t>B1500001425</t>
  </si>
  <si>
    <t>Serv. De plataforma Fripick del 01 al 05 DE SEPT.  2024</t>
  </si>
  <si>
    <t>Jardin Ilusiones, SRL</t>
  </si>
  <si>
    <t>B1500002997</t>
  </si>
  <si>
    <t>Servicio de floristeria para difernetes actividades del INABIMA</t>
  </si>
  <si>
    <t>JECOMM SRL</t>
  </si>
  <si>
    <t>B1500000054</t>
  </si>
  <si>
    <t>Alq.de camuflaje de fondant y base de bizcocho para colocar el camuflaje aniversario INABIMA</t>
  </si>
  <si>
    <t xml:space="preserve">KREATISSET STUDIOKREATIVO SRL </t>
  </si>
  <si>
    <t>B1500000004</t>
  </si>
  <si>
    <t>Adq. De (400) vasos termicos de acero inoxidable con el logo de la Institucion y 16 aniversario INABIMA</t>
  </si>
  <si>
    <t>LEON G MUEBLES DE OFICINA</t>
  </si>
  <si>
    <t>B1500001325</t>
  </si>
  <si>
    <t>Adq. De muebles de oficina, (2 SILLONES EJECUTIVOS).</t>
  </si>
  <si>
    <t>E450000000040</t>
  </si>
  <si>
    <t>Pago seg. de vida cred. póliza 6448130000205 Maestro Digno septiembre 2024</t>
  </si>
  <si>
    <t>E450000000041</t>
  </si>
  <si>
    <t>Pago seguro vida colectivo póliza 6430120001705 plan de  Retiro Comp. octubre 2024</t>
  </si>
  <si>
    <t>Maylen Elizabeth Andon S. (LA TURQUITA)</t>
  </si>
  <si>
    <t>B1500000394</t>
  </si>
  <si>
    <t>Servicio de Catering para jornada de capacitacion a colaboradores del INABIMA del 25/10/2024</t>
  </si>
  <si>
    <t>MINDEZA TRADING, SRL</t>
  </si>
  <si>
    <t>B1500000117</t>
  </si>
  <si>
    <t>Adq. Set de cartera llavero y lapicero para padres colaboradores del inabima</t>
  </si>
  <si>
    <t>Oficina Gubernamental de Tecnogia (OGTIC)</t>
  </si>
  <si>
    <t>B1500003354</t>
  </si>
  <si>
    <t>Aporte para el sostenimiento espacio punto GOB-Megacentro de OCT. 2024</t>
  </si>
  <si>
    <t xml:space="preserve">OROZCO EXTERMINACIONES </t>
  </si>
  <si>
    <t>B1500000265</t>
  </si>
  <si>
    <t>Servicio de fumigacion sede y centros de servicion Inabima</t>
  </si>
  <si>
    <t xml:space="preserve">OUTDOOR TRAININGD &amp; ADVENTURES </t>
  </si>
  <si>
    <t>B1500000044</t>
  </si>
  <si>
    <t>Servicio de coach certificados para de capacitacion e integracion colaboradores del INABIMA el 25/10/2024</t>
  </si>
  <si>
    <t>Adq. De poloshirts para uniform, gorras, bolsos de yute y de canvas con logo impreso de la institucion</t>
  </si>
  <si>
    <t>R.Q.D. HIGIENICOS, SRL</t>
  </si>
  <si>
    <t>B1500000554</t>
  </si>
  <si>
    <t>Adq. De articulos de limpieza  e higiene para uso de la instirtucion</t>
  </si>
  <si>
    <t>B1500000449</t>
  </si>
  <si>
    <t>Servicio de recoleccion y disposicion final de residuos biomedicos, quimos y desechos odontologicos DEL  20 Y 27  DE SEPTIEMBRE 2024</t>
  </si>
  <si>
    <t>B1500000454</t>
  </si>
  <si>
    <t>Servicio de recoleccion y disposicion final de residuos biomedicos, quimos y desechos odontologicos DEL  11 Y 18 DE OCTUBRE 2024</t>
  </si>
  <si>
    <t>ROSLYN, SRL</t>
  </si>
  <si>
    <t>B1500000264</t>
  </si>
  <si>
    <t>Adq. De articulos de limpieza para usos de la Institucion</t>
  </si>
  <si>
    <t>E450000000234</t>
  </si>
  <si>
    <t>Pago de poliza de seguro complementario encargados del INABIMA del 01 al 30 de noviembre  2024</t>
  </si>
  <si>
    <t>Suministros Guipak SRL</t>
  </si>
  <si>
    <t>B1500001396</t>
  </si>
  <si>
    <t>Adq. De materiales de limpieza para uso de la institucion</t>
  </si>
  <si>
    <t>TECHBOX</t>
  </si>
  <si>
    <t>B1500000093</t>
  </si>
  <si>
    <t>Adq. de control de acceso para la Direccion ejecutiva y Servicios de prog. Y licenciamiento del sistema de control de asistencia del INABIMA</t>
  </si>
  <si>
    <t xml:space="preserve">Servicio de mantenimiento y Lavado de los vehiculos de la  Institucion </t>
  </si>
  <si>
    <t>B1500015221</t>
  </si>
  <si>
    <t>TRANSVER SRL</t>
  </si>
  <si>
    <t>B1500000402</t>
  </si>
  <si>
    <t>Serv. Mantenimiento preventivo de ascensores OCT 2024</t>
  </si>
  <si>
    <t>B1500003337</t>
  </si>
  <si>
    <t>Servicios Telefonicos OCTUBRE 2024</t>
  </si>
  <si>
    <t>TURISTRANS</t>
  </si>
  <si>
    <t>B1500000764</t>
  </si>
  <si>
    <t>Pago de alquiler de 3 autobuses transporte 56 pasajeros desde la maximo Gomez hasta Av salamanca La cuaba  retorno 4:30pm ida y vuelta.</t>
  </si>
  <si>
    <t>B1500000947</t>
  </si>
  <si>
    <t>2.2.8.5.01</t>
  </si>
  <si>
    <t>2.3.9.1.01</t>
  </si>
  <si>
    <t>2.6.1.3.01</t>
  </si>
  <si>
    <t>2.3.2.2.01</t>
  </si>
  <si>
    <t>2.3.1.3.03</t>
  </si>
  <si>
    <t>2.3.3.1.01</t>
  </si>
  <si>
    <t>2.3.6.3.06</t>
  </si>
  <si>
    <t>2.2.4.1.01</t>
  </si>
  <si>
    <t>2.6.8.3.01</t>
  </si>
  <si>
    <t>2.2.8.6.02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</si>
</sst>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333333"/>
      <name val="Times New Roman"/>
      <family val="1"/>
    </font>
    <font>
      <sz val="12"/>
      <color indexed="63"/>
      <name val="Times New Roman"/>
      <family val="1"/>
    </font>
    <font>
      <sz val="11"/>
      <name val="Calibri"/>
      <family val="2"/>
      <scheme val="minor"/>
    </font>
    <font>
      <sz val="11"/>
      <color rgb="FF08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4" borderId="1" applyNumberFormat="0" applyFont="0" applyAlignment="0" applyProtection="0"/>
  </cellStyleXfs>
  <cellXfs count="9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43" fontId="2" fillId="2" borderId="0" xfId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43" fontId="4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1" applyFont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wrapText="1"/>
    </xf>
    <xf numFmtId="14" fontId="1" fillId="0" borderId="3" xfId="2" applyNumberFormat="1" applyFont="1" applyFill="1" applyBorder="1" applyAlignment="1">
      <alignment horizontal="center" vertical="center" wrapText="1"/>
    </xf>
    <xf numFmtId="14" fontId="11" fillId="0" borderId="3" xfId="2" applyNumberFormat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4" fontId="1" fillId="0" borderId="11" xfId="2" applyNumberFormat="1" applyFont="1" applyFill="1" applyBorder="1" applyAlignment="1">
      <alignment horizontal="center" vertical="center" wrapText="1"/>
    </xf>
    <xf numFmtId="4" fontId="11" fillId="0" borderId="2" xfId="2" applyNumberFormat="1" applyFont="1" applyFill="1" applyBorder="1" applyAlignment="1">
      <alignment horizontal="left" wrapText="1"/>
    </xf>
    <xf numFmtId="0" fontId="1" fillId="0" borderId="2" xfId="2" applyNumberFormat="1" applyFont="1" applyFill="1" applyBorder="1" applyAlignment="1"/>
    <xf numFmtId="164" fontId="1" fillId="0" borderId="2" xfId="2" applyNumberFormat="1" applyFont="1" applyFill="1" applyBorder="1" applyAlignment="1">
      <alignment wrapText="1"/>
    </xf>
    <xf numFmtId="4" fontId="1" fillId="0" borderId="2" xfId="2" applyNumberFormat="1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right" vertical="center" wrapText="1"/>
    </xf>
    <xf numFmtId="43" fontId="8" fillId="0" borderId="16" xfId="1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3" borderId="8" xfId="0" applyFont="1" applyFill="1" applyBorder="1" applyAlignment="1">
      <alignment horizontal="left" vertical="center" wrapText="1"/>
    </xf>
    <xf numFmtId="14" fontId="1" fillId="0" borderId="2" xfId="2" applyNumberFormat="1" applyFont="1" applyFill="1" applyBorder="1" applyAlignment="1">
      <alignment horizontal="left"/>
    </xf>
    <xf numFmtId="14" fontId="11" fillId="0" borderId="2" xfId="2" applyNumberFormat="1" applyFont="1" applyFill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14" fontId="1" fillId="0" borderId="2" xfId="2" applyNumberFormat="1" applyFont="1" applyFill="1" applyBorder="1" applyAlignment="1">
      <alignment horizontal="center"/>
    </xf>
    <xf numFmtId="4" fontId="1" fillId="0" borderId="10" xfId="0" applyNumberFormat="1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43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14" fontId="1" fillId="0" borderId="2" xfId="0" applyNumberFormat="1" applyFont="1" applyBorder="1" applyAlignment="1">
      <alignment horizontal="left"/>
    </xf>
    <xf numFmtId="4" fontId="1" fillId="0" borderId="2" xfId="0" applyNumberFormat="1" applyFont="1" applyBorder="1" applyAlignment="1">
      <alignment horizontal="left" wrapText="1"/>
    </xf>
    <xf numFmtId="0" fontId="1" fillId="0" borderId="2" xfId="0" applyFont="1" applyBorder="1"/>
    <xf numFmtId="14" fontId="1" fillId="0" borderId="2" xfId="0" applyNumberFormat="1" applyFont="1" applyBorder="1" applyAlignment="1">
      <alignment horizontal="left" wrapText="1"/>
    </xf>
    <xf numFmtId="14" fontId="1" fillId="0" borderId="2" xfId="0" applyNumberFormat="1" applyFont="1" applyBorder="1" applyAlignment="1">
      <alignment horizontal="center" wrapText="1"/>
    </xf>
    <xf numFmtId="4" fontId="11" fillId="0" borderId="2" xfId="0" applyNumberFormat="1" applyFont="1" applyBorder="1" applyAlignment="1">
      <alignment horizontal="left" wrapText="1"/>
    </xf>
    <xf numFmtId="0" fontId="12" fillId="0" borderId="2" xfId="0" applyFont="1" applyBorder="1"/>
    <xf numFmtId="43" fontId="1" fillId="0" borderId="2" xfId="0" applyNumberFormat="1" applyFont="1" applyBorder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left"/>
    </xf>
    <xf numFmtId="43" fontId="1" fillId="0" borderId="2" xfId="2" applyNumberFormat="1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1" fillId="0" borderId="2" xfId="0" applyNumberFormat="1" applyFont="1" applyBorder="1" applyAlignment="1">
      <alignment horizontal="left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43" fontId="11" fillId="0" borderId="2" xfId="0" applyNumberFormat="1" applyFont="1" applyBorder="1" applyAlignment="1">
      <alignment horizontal="left"/>
    </xf>
    <xf numFmtId="43" fontId="1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4" fontId="1" fillId="0" borderId="12" xfId="0" applyNumberFormat="1" applyFont="1" applyBorder="1" applyAlignment="1">
      <alignment horizontal="left"/>
    </xf>
    <xf numFmtId="4" fontId="1" fillId="0" borderId="12" xfId="0" applyNumberFormat="1" applyFont="1" applyBorder="1" applyAlignment="1">
      <alignment horizontal="left" wrapText="1"/>
    </xf>
    <xf numFmtId="0" fontId="1" fillId="0" borderId="12" xfId="0" applyFont="1" applyBorder="1"/>
    <xf numFmtId="0" fontId="1" fillId="0" borderId="12" xfId="0" applyFont="1" applyBorder="1" applyAlignment="1">
      <alignment wrapText="1"/>
    </xf>
    <xf numFmtId="43" fontId="1" fillId="0" borderId="12" xfId="0" applyNumberFormat="1" applyFont="1" applyBorder="1" applyAlignment="1">
      <alignment horizontal="center"/>
    </xf>
    <xf numFmtId="43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14" fontId="11" fillId="0" borderId="2" xfId="0" applyNumberFormat="1" applyFont="1" applyBorder="1" applyAlignment="1">
      <alignment horizontal="center"/>
    </xf>
    <xf numFmtId="14" fontId="1" fillId="0" borderId="13" xfId="0" applyNumberFormat="1" applyFont="1" applyBorder="1" applyAlignment="1">
      <alignment horizontal="left"/>
    </xf>
    <xf numFmtId="0" fontId="1" fillId="0" borderId="13" xfId="0" applyFont="1" applyBorder="1"/>
    <xf numFmtId="0" fontId="12" fillId="0" borderId="13" xfId="0" applyFont="1" applyBorder="1" applyAlignment="1">
      <alignment wrapText="1"/>
    </xf>
    <xf numFmtId="43" fontId="1" fillId="0" borderId="13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1885951</xdr:colOff>
      <xdr:row>0</xdr:row>
      <xdr:rowOff>19050</xdr:rowOff>
    </xdr:from>
    <xdr:to>
      <xdr:col>3</xdr:col>
      <xdr:colOff>2928875</xdr:colOff>
      <xdr:row>7</xdr:row>
      <xdr:rowOff>189945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6E57C-CB50-45B6-A990-FD2E1B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1" y="19050"/>
          <a:ext cx="3582786" cy="14981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A4A7-B60A-4615-9D9D-F91F68741A4C}">
  <sheetPr>
    <pageSetUpPr fitToPage="1"/>
  </sheetPr>
  <dimension ref="A4:G94"/>
  <sheetViews>
    <sheetView showGridLines="0" tabSelected="1" topLeftCell="A74" zoomScaleNormal="100" workbookViewId="0">
      <selection activeCell="K75" sqref="K75"/>
    </sheetView>
  </sheetViews>
  <sheetFormatPr baseColWidth="10" defaultRowHeight="15" x14ac:dyDescent="0.25"/>
  <cols>
    <col min="1" max="1" width="12.7109375" style="49" customWidth="1"/>
    <col min="2" max="2" width="16.7109375" style="20" customWidth="1"/>
    <col min="3" max="3" width="38.140625" style="25" customWidth="1"/>
    <col min="4" max="4" width="47.140625" style="19" customWidth="1"/>
    <col min="5" max="5" width="15.42578125" style="20" customWidth="1"/>
    <col min="6" max="6" width="18.7109375" style="26" customWidth="1"/>
    <col min="7" max="7" width="15.7109375" style="20" customWidth="1"/>
    <col min="8" max="8" width="47.140625" style="6" customWidth="1"/>
    <col min="9" max="9" width="17.85546875" style="6" customWidth="1"/>
    <col min="10" max="10" width="16" style="6" customWidth="1"/>
    <col min="11" max="11" width="17.42578125" style="6" customWidth="1"/>
    <col min="12" max="13" width="11.5703125" style="6" bestFit="1" customWidth="1"/>
    <col min="14" max="14" width="14.140625" style="6" bestFit="1" customWidth="1"/>
    <col min="15" max="15" width="16.28515625" style="6" customWidth="1"/>
    <col min="16" max="16" width="24.140625" style="6" customWidth="1"/>
    <col min="17" max="17" width="11.5703125" style="6" bestFit="1" customWidth="1"/>
    <col min="18" max="16384" width="11.42578125" style="6"/>
  </cols>
  <sheetData>
    <row r="4" spans="1:7" x14ac:dyDescent="0.25">
      <c r="A4" s="42"/>
      <c r="B4" s="2"/>
      <c r="C4" s="3"/>
      <c r="D4" s="4"/>
      <c r="E4" s="1"/>
      <c r="F4" s="5"/>
      <c r="G4" s="2"/>
    </row>
    <row r="5" spans="1:7" x14ac:dyDescent="0.25">
      <c r="A5" s="42"/>
      <c r="B5" s="2"/>
      <c r="C5" s="3"/>
      <c r="D5" s="4"/>
      <c r="E5" s="1"/>
      <c r="F5" s="5"/>
      <c r="G5" s="2"/>
    </row>
    <row r="6" spans="1:7" x14ac:dyDescent="0.25">
      <c r="A6" s="42"/>
      <c r="B6" s="2"/>
      <c r="C6" s="7" t="s">
        <v>0</v>
      </c>
      <c r="D6" s="4"/>
      <c r="E6" s="8"/>
      <c r="F6" s="5"/>
      <c r="G6" s="2"/>
    </row>
    <row r="7" spans="1:7" x14ac:dyDescent="0.25">
      <c r="A7" s="42"/>
      <c r="B7" s="2"/>
      <c r="C7" s="7"/>
      <c r="D7" s="4"/>
      <c r="E7" s="8"/>
      <c r="F7" s="5"/>
      <c r="G7" s="2"/>
    </row>
    <row r="8" spans="1:7" x14ac:dyDescent="0.25">
      <c r="A8" s="42"/>
      <c r="B8" s="2"/>
      <c r="C8" s="7"/>
      <c r="D8" s="4"/>
      <c r="E8" s="8"/>
      <c r="F8" s="5"/>
      <c r="G8" s="2"/>
    </row>
    <row r="9" spans="1:7" ht="9.75" customHeight="1" x14ac:dyDescent="0.3">
      <c r="A9" s="43"/>
      <c r="B9" s="10"/>
      <c r="C9" s="11"/>
      <c r="D9" s="12"/>
      <c r="E9" s="9"/>
      <c r="F9" s="13"/>
      <c r="G9" s="10"/>
    </row>
    <row r="10" spans="1:7" ht="18.75" x14ac:dyDescent="0.25">
      <c r="A10" s="92" t="s">
        <v>7</v>
      </c>
      <c r="B10" s="92"/>
      <c r="C10" s="92"/>
      <c r="D10" s="92"/>
      <c r="E10" s="92"/>
      <c r="F10" s="92"/>
      <c r="G10" s="92"/>
    </row>
    <row r="11" spans="1:7" ht="18" customHeight="1" x14ac:dyDescent="0.25">
      <c r="A11" s="92" t="s">
        <v>93</v>
      </c>
      <c r="B11" s="92"/>
      <c r="C11" s="92"/>
      <c r="D11" s="92"/>
      <c r="E11" s="92"/>
      <c r="F11" s="92"/>
      <c r="G11" s="92"/>
    </row>
    <row r="12" spans="1:7" ht="15.75" thickBot="1" x14ac:dyDescent="0.3">
      <c r="A12" s="44"/>
      <c r="B12" s="8"/>
      <c r="C12" s="7"/>
      <c r="D12" s="14"/>
      <c r="E12" s="8"/>
      <c r="F12" s="8"/>
      <c r="G12" s="15"/>
    </row>
    <row r="13" spans="1:7" s="17" customFormat="1" ht="32.25" thickBot="1" x14ac:dyDescent="0.3">
      <c r="A13" s="45" t="s">
        <v>12</v>
      </c>
      <c r="B13" s="16" t="s">
        <v>6</v>
      </c>
      <c r="C13" s="16" t="s">
        <v>5</v>
      </c>
      <c r="D13" s="16" t="s">
        <v>1</v>
      </c>
      <c r="E13" s="16" t="s">
        <v>9</v>
      </c>
      <c r="F13" s="31" t="s">
        <v>2</v>
      </c>
      <c r="G13" s="32" t="s">
        <v>3</v>
      </c>
    </row>
    <row r="14" spans="1:7" s="56" customFormat="1" ht="45" x14ac:dyDescent="0.25">
      <c r="A14" s="46">
        <v>44839</v>
      </c>
      <c r="B14" s="51" t="s">
        <v>19</v>
      </c>
      <c r="C14" s="52" t="s">
        <v>94</v>
      </c>
      <c r="D14" s="53" t="s">
        <v>95</v>
      </c>
      <c r="E14" s="54" t="s">
        <v>22</v>
      </c>
      <c r="F14" s="55">
        <v>134070</v>
      </c>
      <c r="G14" s="33">
        <f t="shared" ref="G14:G45" si="0">A14+30</f>
        <v>44869</v>
      </c>
    </row>
    <row r="15" spans="1:7" s="56" customFormat="1" ht="30" x14ac:dyDescent="0.25">
      <c r="A15" s="57">
        <v>44747</v>
      </c>
      <c r="B15" s="58" t="s">
        <v>14</v>
      </c>
      <c r="C15" s="59" t="s">
        <v>15</v>
      </c>
      <c r="D15" s="52" t="s">
        <v>96</v>
      </c>
      <c r="E15" s="54" t="s">
        <v>25</v>
      </c>
      <c r="F15" s="55">
        <v>122775.06</v>
      </c>
      <c r="G15" s="29">
        <f t="shared" si="0"/>
        <v>44777</v>
      </c>
    </row>
    <row r="16" spans="1:7" s="56" customFormat="1" ht="30" x14ac:dyDescent="0.25">
      <c r="A16" s="57">
        <v>44782</v>
      </c>
      <c r="B16" s="58" t="s">
        <v>16</v>
      </c>
      <c r="C16" s="59" t="s">
        <v>15</v>
      </c>
      <c r="D16" s="52" t="s">
        <v>97</v>
      </c>
      <c r="E16" s="54" t="s">
        <v>25</v>
      </c>
      <c r="F16" s="55">
        <v>80988.899999999994</v>
      </c>
      <c r="G16" s="29">
        <f t="shared" si="0"/>
        <v>44812</v>
      </c>
    </row>
    <row r="17" spans="1:7" s="56" customFormat="1" ht="30" x14ac:dyDescent="0.25">
      <c r="A17" s="57">
        <v>44812</v>
      </c>
      <c r="B17" s="58" t="s">
        <v>17</v>
      </c>
      <c r="C17" s="59" t="s">
        <v>15</v>
      </c>
      <c r="D17" s="52" t="s">
        <v>98</v>
      </c>
      <c r="E17" s="54" t="s">
        <v>25</v>
      </c>
      <c r="F17" s="55">
        <v>114429.63</v>
      </c>
      <c r="G17" s="29">
        <f t="shared" si="0"/>
        <v>44842</v>
      </c>
    </row>
    <row r="18" spans="1:7" s="56" customFormat="1" x14ac:dyDescent="0.25">
      <c r="A18" s="46">
        <v>45580</v>
      </c>
      <c r="B18" s="58" t="s">
        <v>100</v>
      </c>
      <c r="C18" s="35" t="s">
        <v>99</v>
      </c>
      <c r="D18" s="36" t="s">
        <v>101</v>
      </c>
      <c r="E18" s="54" t="s">
        <v>40</v>
      </c>
      <c r="F18" s="55">
        <v>160000</v>
      </c>
      <c r="G18" s="29">
        <f t="shared" si="0"/>
        <v>45610</v>
      </c>
    </row>
    <row r="19" spans="1:7" s="56" customFormat="1" ht="30" x14ac:dyDescent="0.25">
      <c r="A19" s="60">
        <v>45573</v>
      </c>
      <c r="B19" s="58" t="s">
        <v>103</v>
      </c>
      <c r="C19" s="59" t="s">
        <v>102</v>
      </c>
      <c r="D19" s="52" t="s">
        <v>104</v>
      </c>
      <c r="E19" s="61" t="s">
        <v>210</v>
      </c>
      <c r="F19" s="55">
        <v>117882</v>
      </c>
      <c r="G19" s="29">
        <f t="shared" si="0"/>
        <v>45603</v>
      </c>
    </row>
    <row r="20" spans="1:7" s="56" customFormat="1" ht="30" x14ac:dyDescent="0.25">
      <c r="A20" s="57">
        <v>45573</v>
      </c>
      <c r="B20" s="62" t="s">
        <v>106</v>
      </c>
      <c r="C20" s="59" t="s">
        <v>105</v>
      </c>
      <c r="D20" s="52" t="s">
        <v>107</v>
      </c>
      <c r="E20" s="54" t="s">
        <v>22</v>
      </c>
      <c r="F20" s="55">
        <v>66000</v>
      </c>
      <c r="G20" s="29">
        <f t="shared" si="0"/>
        <v>45603</v>
      </c>
    </row>
    <row r="21" spans="1:7" s="56" customFormat="1" x14ac:dyDescent="0.25">
      <c r="A21" s="46">
        <v>45580</v>
      </c>
      <c r="B21" s="58" t="s">
        <v>109</v>
      </c>
      <c r="C21" s="59" t="s">
        <v>108</v>
      </c>
      <c r="D21" s="63" t="s">
        <v>110</v>
      </c>
      <c r="E21" s="54" t="s">
        <v>40</v>
      </c>
      <c r="F21" s="55">
        <v>72092.009999999995</v>
      </c>
      <c r="G21" s="29">
        <f t="shared" si="0"/>
        <v>45610</v>
      </c>
    </row>
    <row r="22" spans="1:7" s="56" customFormat="1" ht="30" x14ac:dyDescent="0.25">
      <c r="A22" s="60">
        <v>45558</v>
      </c>
      <c r="B22" s="58" t="s">
        <v>112</v>
      </c>
      <c r="C22" s="59" t="s">
        <v>111</v>
      </c>
      <c r="D22" s="52" t="s">
        <v>32</v>
      </c>
      <c r="E22" s="54" t="s">
        <v>25</v>
      </c>
      <c r="F22" s="55">
        <v>45110.63</v>
      </c>
      <c r="G22" s="29">
        <f t="shared" si="0"/>
        <v>45588</v>
      </c>
    </row>
    <row r="23" spans="1:7" s="56" customFormat="1" ht="30" x14ac:dyDescent="0.25">
      <c r="A23" s="57">
        <v>45589</v>
      </c>
      <c r="B23" s="58" t="s">
        <v>114</v>
      </c>
      <c r="C23" s="59" t="s">
        <v>113</v>
      </c>
      <c r="D23" s="52" t="s">
        <v>115</v>
      </c>
      <c r="E23" s="54" t="s">
        <v>31</v>
      </c>
      <c r="F23" s="64">
        <v>262895.98</v>
      </c>
      <c r="G23" s="29">
        <f t="shared" si="0"/>
        <v>45619</v>
      </c>
    </row>
    <row r="24" spans="1:7" s="56" customFormat="1" ht="45" x14ac:dyDescent="0.25">
      <c r="A24" s="57">
        <v>45546</v>
      </c>
      <c r="B24" s="62" t="s">
        <v>60</v>
      </c>
      <c r="C24" s="52" t="s">
        <v>59</v>
      </c>
      <c r="D24" s="52" t="s">
        <v>116</v>
      </c>
      <c r="E24" s="54" t="s">
        <v>22</v>
      </c>
      <c r="F24" s="55">
        <v>166222.22</v>
      </c>
      <c r="G24" s="29">
        <f t="shared" si="0"/>
        <v>45576</v>
      </c>
    </row>
    <row r="25" spans="1:7" s="56" customFormat="1" ht="30" x14ac:dyDescent="0.25">
      <c r="A25" s="57">
        <v>45510</v>
      </c>
      <c r="B25" s="58" t="s">
        <v>42</v>
      </c>
      <c r="C25" s="59" t="s">
        <v>41</v>
      </c>
      <c r="D25" s="52" t="s">
        <v>117</v>
      </c>
      <c r="E25" s="54" t="s">
        <v>53</v>
      </c>
      <c r="F25" s="55">
        <v>9912</v>
      </c>
      <c r="G25" s="29">
        <f t="shared" si="0"/>
        <v>45540</v>
      </c>
    </row>
    <row r="26" spans="1:7" s="56" customFormat="1" ht="30" x14ac:dyDescent="0.25">
      <c r="A26" s="57">
        <v>45510</v>
      </c>
      <c r="B26" s="58" t="s">
        <v>43</v>
      </c>
      <c r="C26" s="59" t="s">
        <v>41</v>
      </c>
      <c r="D26" s="52" t="s">
        <v>117</v>
      </c>
      <c r="E26" s="54" t="s">
        <v>53</v>
      </c>
      <c r="F26" s="55">
        <v>8378</v>
      </c>
      <c r="G26" s="29">
        <f t="shared" si="0"/>
        <v>45540</v>
      </c>
    </row>
    <row r="27" spans="1:7" s="56" customFormat="1" ht="30" x14ac:dyDescent="0.25">
      <c r="A27" s="57">
        <v>45510</v>
      </c>
      <c r="B27" s="58" t="s">
        <v>44</v>
      </c>
      <c r="C27" s="59" t="s">
        <v>41</v>
      </c>
      <c r="D27" s="52" t="s">
        <v>117</v>
      </c>
      <c r="E27" s="54" t="s">
        <v>53</v>
      </c>
      <c r="F27" s="55">
        <v>8204</v>
      </c>
      <c r="G27" s="29">
        <f t="shared" si="0"/>
        <v>45540</v>
      </c>
    </row>
    <row r="28" spans="1:7" s="56" customFormat="1" ht="30" x14ac:dyDescent="0.25">
      <c r="A28" s="57">
        <v>45510</v>
      </c>
      <c r="B28" s="58" t="s">
        <v>45</v>
      </c>
      <c r="C28" s="59" t="s">
        <v>41</v>
      </c>
      <c r="D28" s="52" t="s">
        <v>117</v>
      </c>
      <c r="E28" s="54" t="s">
        <v>53</v>
      </c>
      <c r="F28" s="55">
        <v>8201</v>
      </c>
      <c r="G28" s="29">
        <f t="shared" si="0"/>
        <v>45540</v>
      </c>
    </row>
    <row r="29" spans="1:7" s="56" customFormat="1" ht="30" x14ac:dyDescent="0.25">
      <c r="A29" s="57">
        <v>45510</v>
      </c>
      <c r="B29" s="58" t="s">
        <v>46</v>
      </c>
      <c r="C29" s="59" t="s">
        <v>41</v>
      </c>
      <c r="D29" s="52" t="s">
        <v>117</v>
      </c>
      <c r="E29" s="54" t="s">
        <v>53</v>
      </c>
      <c r="F29" s="55">
        <v>68794</v>
      </c>
      <c r="G29" s="29">
        <f t="shared" si="0"/>
        <v>45540</v>
      </c>
    </row>
    <row r="30" spans="1:7" s="56" customFormat="1" ht="30" x14ac:dyDescent="0.25">
      <c r="A30" s="57">
        <v>45510</v>
      </c>
      <c r="B30" s="58" t="s">
        <v>47</v>
      </c>
      <c r="C30" s="59" t="s">
        <v>41</v>
      </c>
      <c r="D30" s="52" t="s">
        <v>117</v>
      </c>
      <c r="E30" s="54" t="s">
        <v>53</v>
      </c>
      <c r="F30" s="55">
        <v>64664</v>
      </c>
      <c r="G30" s="29">
        <f t="shared" si="0"/>
        <v>45540</v>
      </c>
    </row>
    <row r="31" spans="1:7" s="56" customFormat="1" ht="30" x14ac:dyDescent="0.25">
      <c r="A31" s="57">
        <v>45510</v>
      </c>
      <c r="B31" s="58" t="s">
        <v>48</v>
      </c>
      <c r="C31" s="59" t="s">
        <v>41</v>
      </c>
      <c r="D31" s="52" t="s">
        <v>117</v>
      </c>
      <c r="E31" s="54" t="s">
        <v>53</v>
      </c>
      <c r="F31" s="55">
        <v>14632</v>
      </c>
      <c r="G31" s="29">
        <f t="shared" si="0"/>
        <v>45540</v>
      </c>
    </row>
    <row r="32" spans="1:7" s="56" customFormat="1" ht="30" x14ac:dyDescent="0.25">
      <c r="A32" s="57">
        <v>45510</v>
      </c>
      <c r="B32" s="58" t="s">
        <v>49</v>
      </c>
      <c r="C32" s="59" t="s">
        <v>41</v>
      </c>
      <c r="D32" s="52" t="s">
        <v>117</v>
      </c>
      <c r="E32" s="54" t="s">
        <v>53</v>
      </c>
      <c r="F32" s="55">
        <v>34220</v>
      </c>
      <c r="G32" s="29">
        <f t="shared" si="0"/>
        <v>45540</v>
      </c>
    </row>
    <row r="33" spans="1:7" s="56" customFormat="1" ht="30" x14ac:dyDescent="0.25">
      <c r="A33" s="57">
        <v>45511</v>
      </c>
      <c r="B33" s="58" t="s">
        <v>50</v>
      </c>
      <c r="C33" s="59" t="s">
        <v>41</v>
      </c>
      <c r="D33" s="52" t="s">
        <v>117</v>
      </c>
      <c r="E33" s="54" t="s">
        <v>53</v>
      </c>
      <c r="F33" s="55">
        <v>10266</v>
      </c>
      <c r="G33" s="29">
        <f t="shared" si="0"/>
        <v>45541</v>
      </c>
    </row>
    <row r="34" spans="1:7" s="56" customFormat="1" ht="30" x14ac:dyDescent="0.25">
      <c r="A34" s="57">
        <v>45546</v>
      </c>
      <c r="B34" s="58" t="s">
        <v>61</v>
      </c>
      <c r="C34" s="59" t="s">
        <v>41</v>
      </c>
      <c r="D34" s="52" t="s">
        <v>117</v>
      </c>
      <c r="E34" s="54" t="s">
        <v>53</v>
      </c>
      <c r="F34" s="55">
        <v>18113</v>
      </c>
      <c r="G34" s="29">
        <f t="shared" si="0"/>
        <v>45576</v>
      </c>
    </row>
    <row r="35" spans="1:7" s="65" customFormat="1" ht="30" x14ac:dyDescent="0.25">
      <c r="A35" s="57">
        <v>45546</v>
      </c>
      <c r="B35" s="58" t="s">
        <v>62</v>
      </c>
      <c r="C35" s="59" t="s">
        <v>41</v>
      </c>
      <c r="D35" s="52" t="s">
        <v>117</v>
      </c>
      <c r="E35" s="54" t="s">
        <v>53</v>
      </c>
      <c r="F35" s="55">
        <v>33276</v>
      </c>
      <c r="G35" s="30">
        <f t="shared" si="0"/>
        <v>45576</v>
      </c>
    </row>
    <row r="36" spans="1:7" s="66" customFormat="1" ht="30" x14ac:dyDescent="0.25">
      <c r="A36" s="57">
        <v>45546</v>
      </c>
      <c r="B36" s="58" t="s">
        <v>63</v>
      </c>
      <c r="C36" s="59" t="s">
        <v>41</v>
      </c>
      <c r="D36" s="52" t="s">
        <v>117</v>
      </c>
      <c r="E36" s="54" t="s">
        <v>53</v>
      </c>
      <c r="F36" s="55">
        <v>40120</v>
      </c>
      <c r="G36" s="29">
        <f t="shared" si="0"/>
        <v>45576</v>
      </c>
    </row>
    <row r="37" spans="1:7" s="66" customFormat="1" ht="30" x14ac:dyDescent="0.25">
      <c r="A37" s="57">
        <v>45546</v>
      </c>
      <c r="B37" s="58" t="s">
        <v>64</v>
      </c>
      <c r="C37" s="59" t="s">
        <v>41</v>
      </c>
      <c r="D37" s="52" t="s">
        <v>117</v>
      </c>
      <c r="E37" s="54" t="s">
        <v>53</v>
      </c>
      <c r="F37" s="55">
        <v>22195.8</v>
      </c>
      <c r="G37" s="29">
        <f t="shared" si="0"/>
        <v>45576</v>
      </c>
    </row>
    <row r="38" spans="1:7" s="66" customFormat="1" ht="30" x14ac:dyDescent="0.25">
      <c r="A38" s="57">
        <v>45546</v>
      </c>
      <c r="B38" s="58" t="s">
        <v>65</v>
      </c>
      <c r="C38" s="59" t="s">
        <v>41</v>
      </c>
      <c r="D38" s="52" t="s">
        <v>117</v>
      </c>
      <c r="E38" s="54" t="s">
        <v>53</v>
      </c>
      <c r="F38" s="55">
        <v>5192</v>
      </c>
      <c r="G38" s="29">
        <f t="shared" si="0"/>
        <v>45576</v>
      </c>
    </row>
    <row r="39" spans="1:7" s="66" customFormat="1" ht="30" x14ac:dyDescent="0.25">
      <c r="A39" s="57">
        <v>45575</v>
      </c>
      <c r="B39" s="58" t="s">
        <v>118</v>
      </c>
      <c r="C39" s="59" t="s">
        <v>41</v>
      </c>
      <c r="D39" s="52" t="s">
        <v>117</v>
      </c>
      <c r="E39" s="54" t="s">
        <v>53</v>
      </c>
      <c r="F39" s="55">
        <v>13688</v>
      </c>
      <c r="G39" s="29">
        <f t="shared" si="0"/>
        <v>45605</v>
      </c>
    </row>
    <row r="40" spans="1:7" s="56" customFormat="1" ht="30" x14ac:dyDescent="0.25">
      <c r="A40" s="57">
        <v>45575</v>
      </c>
      <c r="B40" s="58" t="s">
        <v>119</v>
      </c>
      <c r="C40" s="59" t="s">
        <v>41</v>
      </c>
      <c r="D40" s="52" t="s">
        <v>117</v>
      </c>
      <c r="E40" s="54" t="s">
        <v>53</v>
      </c>
      <c r="F40" s="55">
        <v>55106</v>
      </c>
      <c r="G40" s="29">
        <f t="shared" si="0"/>
        <v>45605</v>
      </c>
    </row>
    <row r="41" spans="1:7" s="56" customFormat="1" ht="30" x14ac:dyDescent="0.25">
      <c r="A41" s="57">
        <v>45575</v>
      </c>
      <c r="B41" s="58" t="s">
        <v>120</v>
      </c>
      <c r="C41" s="59" t="s">
        <v>41</v>
      </c>
      <c r="D41" s="52" t="s">
        <v>117</v>
      </c>
      <c r="E41" s="54" t="s">
        <v>53</v>
      </c>
      <c r="F41" s="55">
        <v>13688</v>
      </c>
      <c r="G41" s="29">
        <f t="shared" si="0"/>
        <v>45605</v>
      </c>
    </row>
    <row r="42" spans="1:7" s="66" customFormat="1" ht="30" x14ac:dyDescent="0.25">
      <c r="A42" s="57">
        <v>45588</v>
      </c>
      <c r="B42" s="58" t="s">
        <v>122</v>
      </c>
      <c r="C42" s="59" t="s">
        <v>121</v>
      </c>
      <c r="D42" s="67" t="s">
        <v>123</v>
      </c>
      <c r="E42" s="68" t="s">
        <v>209</v>
      </c>
      <c r="F42" s="55">
        <v>155399.91</v>
      </c>
      <c r="G42" s="29">
        <f t="shared" si="0"/>
        <v>45618</v>
      </c>
    </row>
    <row r="43" spans="1:7" s="66" customFormat="1" ht="30" x14ac:dyDescent="0.25">
      <c r="A43" s="57">
        <v>45589</v>
      </c>
      <c r="B43" s="69" t="s">
        <v>125</v>
      </c>
      <c r="C43" s="35" t="s">
        <v>124</v>
      </c>
      <c r="D43" s="36" t="s">
        <v>126</v>
      </c>
      <c r="E43" s="68" t="s">
        <v>209</v>
      </c>
      <c r="F43" s="70">
        <v>60366.38</v>
      </c>
      <c r="G43" s="29">
        <f t="shared" si="0"/>
        <v>45619</v>
      </c>
    </row>
    <row r="44" spans="1:7" s="66" customFormat="1" x14ac:dyDescent="0.25">
      <c r="A44" s="46">
        <v>44958</v>
      </c>
      <c r="B44" s="37" t="s">
        <v>20</v>
      </c>
      <c r="C44" s="59" t="s">
        <v>37</v>
      </c>
      <c r="D44" s="63" t="s">
        <v>127</v>
      </c>
      <c r="E44" s="54" t="s">
        <v>21</v>
      </c>
      <c r="F44" s="55">
        <v>3012.5</v>
      </c>
      <c r="G44" s="29">
        <f t="shared" si="0"/>
        <v>44988</v>
      </c>
    </row>
    <row r="45" spans="1:7" s="66" customFormat="1" x14ac:dyDescent="0.25">
      <c r="A45" s="46">
        <v>44985</v>
      </c>
      <c r="B45" s="37" t="s">
        <v>23</v>
      </c>
      <c r="C45" s="59" t="s">
        <v>37</v>
      </c>
      <c r="D45" s="63" t="s">
        <v>127</v>
      </c>
      <c r="E45" s="54" t="s">
        <v>21</v>
      </c>
      <c r="F45" s="55">
        <v>15747.19</v>
      </c>
      <c r="G45" s="29">
        <f t="shared" si="0"/>
        <v>45015</v>
      </c>
    </row>
    <row r="46" spans="1:7" s="56" customFormat="1" x14ac:dyDescent="0.25">
      <c r="A46" s="57">
        <v>45540</v>
      </c>
      <c r="B46" s="69" t="s">
        <v>67</v>
      </c>
      <c r="C46" s="59" t="s">
        <v>66</v>
      </c>
      <c r="D46" s="59" t="s">
        <v>68</v>
      </c>
      <c r="E46" s="54" t="s">
        <v>88</v>
      </c>
      <c r="F46" s="55">
        <v>6200</v>
      </c>
      <c r="G46" s="29">
        <f t="shared" ref="G46:G76" si="1">A46+30</f>
        <v>45570</v>
      </c>
    </row>
    <row r="47" spans="1:7" s="56" customFormat="1" ht="30" x14ac:dyDescent="0.25">
      <c r="A47" s="60">
        <v>45538</v>
      </c>
      <c r="B47" s="58" t="s">
        <v>128</v>
      </c>
      <c r="C47" s="59" t="s">
        <v>69</v>
      </c>
      <c r="D47" s="52" t="s">
        <v>129</v>
      </c>
      <c r="E47" s="54" t="s">
        <v>88</v>
      </c>
      <c r="F47" s="55">
        <v>10350</v>
      </c>
      <c r="G47" s="29">
        <f t="shared" si="1"/>
        <v>45568</v>
      </c>
    </row>
    <row r="48" spans="1:7" s="56" customFormat="1" x14ac:dyDescent="0.25">
      <c r="A48" s="57">
        <v>45547</v>
      </c>
      <c r="B48" s="58" t="s">
        <v>71</v>
      </c>
      <c r="C48" s="59" t="s">
        <v>70</v>
      </c>
      <c r="D48" s="52" t="s">
        <v>130</v>
      </c>
      <c r="E48" s="71" t="s">
        <v>212</v>
      </c>
      <c r="F48" s="55">
        <v>172899.78</v>
      </c>
      <c r="G48" s="29">
        <f t="shared" si="1"/>
        <v>45577</v>
      </c>
    </row>
    <row r="49" spans="1:7" s="56" customFormat="1" ht="30" x14ac:dyDescent="0.25">
      <c r="A49" s="57">
        <v>45588</v>
      </c>
      <c r="B49" s="58" t="s">
        <v>132</v>
      </c>
      <c r="C49" s="59" t="s">
        <v>131</v>
      </c>
      <c r="D49" s="52" t="s">
        <v>133</v>
      </c>
      <c r="E49" s="71" t="s">
        <v>212</v>
      </c>
      <c r="F49" s="55">
        <v>20650</v>
      </c>
      <c r="G49" s="29">
        <f t="shared" si="1"/>
        <v>45618</v>
      </c>
    </row>
    <row r="50" spans="1:7" s="56" customFormat="1" x14ac:dyDescent="0.25">
      <c r="A50" s="57">
        <v>45574</v>
      </c>
      <c r="B50" s="58" t="s">
        <v>135</v>
      </c>
      <c r="C50" s="59" t="s">
        <v>134</v>
      </c>
      <c r="D50" s="52" t="s">
        <v>136</v>
      </c>
      <c r="E50" s="54" t="s">
        <v>31</v>
      </c>
      <c r="F50" s="55">
        <v>93920.01</v>
      </c>
      <c r="G50" s="29">
        <f t="shared" si="1"/>
        <v>45604</v>
      </c>
    </row>
    <row r="51" spans="1:7" s="56" customFormat="1" ht="30" x14ac:dyDescent="0.25">
      <c r="A51" s="57">
        <v>45518</v>
      </c>
      <c r="B51" s="37" t="s">
        <v>73</v>
      </c>
      <c r="C51" s="59" t="s">
        <v>72</v>
      </c>
      <c r="D51" s="52" t="s">
        <v>137</v>
      </c>
      <c r="E51" s="71" t="s">
        <v>90</v>
      </c>
      <c r="F51" s="55">
        <v>277936.25</v>
      </c>
      <c r="G51" s="29">
        <f t="shared" si="1"/>
        <v>45548</v>
      </c>
    </row>
    <row r="52" spans="1:7" s="56" customFormat="1" ht="30" x14ac:dyDescent="0.25">
      <c r="A52" s="57">
        <v>45516</v>
      </c>
      <c r="B52" s="58" t="s">
        <v>139</v>
      </c>
      <c r="C52" s="59" t="s">
        <v>138</v>
      </c>
      <c r="D52" s="52" t="s">
        <v>140</v>
      </c>
      <c r="E52" s="54" t="s">
        <v>22</v>
      </c>
      <c r="F52" s="55">
        <v>79789.05</v>
      </c>
      <c r="G52" s="29">
        <f t="shared" si="1"/>
        <v>45546</v>
      </c>
    </row>
    <row r="53" spans="1:7" s="56" customFormat="1" x14ac:dyDescent="0.25">
      <c r="A53" s="57">
        <v>45327</v>
      </c>
      <c r="B53" s="58" t="s">
        <v>29</v>
      </c>
      <c r="C53" s="59" t="s">
        <v>28</v>
      </c>
      <c r="D53" s="52" t="s">
        <v>30</v>
      </c>
      <c r="E53" s="54" t="s">
        <v>91</v>
      </c>
      <c r="F53" s="55">
        <v>3240</v>
      </c>
      <c r="G53" s="29">
        <f t="shared" si="1"/>
        <v>45357</v>
      </c>
    </row>
    <row r="54" spans="1:7" s="56" customFormat="1" ht="30" x14ac:dyDescent="0.25">
      <c r="A54" s="72">
        <v>45546</v>
      </c>
      <c r="B54" s="62" t="s">
        <v>76</v>
      </c>
      <c r="C54" s="73" t="s">
        <v>74</v>
      </c>
      <c r="D54" s="74" t="s">
        <v>75</v>
      </c>
      <c r="E54" s="54" t="s">
        <v>25</v>
      </c>
      <c r="F54" s="75">
        <v>34450</v>
      </c>
      <c r="G54" s="29">
        <f t="shared" si="1"/>
        <v>45576</v>
      </c>
    </row>
    <row r="55" spans="1:7" s="56" customFormat="1" ht="30" x14ac:dyDescent="0.25">
      <c r="A55" s="72">
        <v>45561</v>
      </c>
      <c r="B55" s="62" t="s">
        <v>77</v>
      </c>
      <c r="C55" s="73" t="s">
        <v>74</v>
      </c>
      <c r="D55" s="74" t="s">
        <v>75</v>
      </c>
      <c r="E55" s="54" t="s">
        <v>25</v>
      </c>
      <c r="F55" s="75">
        <v>64105</v>
      </c>
      <c r="G55" s="29">
        <f t="shared" si="1"/>
        <v>45591</v>
      </c>
    </row>
    <row r="56" spans="1:7" s="56" customFormat="1" ht="30" x14ac:dyDescent="0.25">
      <c r="A56" s="72">
        <v>45581</v>
      </c>
      <c r="B56" s="62" t="s">
        <v>141</v>
      </c>
      <c r="C56" s="73" t="s">
        <v>74</v>
      </c>
      <c r="D56" s="74" t="s">
        <v>75</v>
      </c>
      <c r="E56" s="54" t="s">
        <v>25</v>
      </c>
      <c r="F56" s="75">
        <v>157002</v>
      </c>
      <c r="G56" s="29">
        <f t="shared" si="1"/>
        <v>45611</v>
      </c>
    </row>
    <row r="57" spans="1:7" s="56" customFormat="1" ht="45" x14ac:dyDescent="0.25">
      <c r="A57" s="57">
        <v>45264</v>
      </c>
      <c r="B57" s="58" t="s">
        <v>24</v>
      </c>
      <c r="C57" s="52" t="s">
        <v>38</v>
      </c>
      <c r="D57" s="52" t="s">
        <v>142</v>
      </c>
      <c r="E57" s="54" t="s">
        <v>22</v>
      </c>
      <c r="F57" s="64">
        <v>18090</v>
      </c>
      <c r="G57" s="29">
        <f t="shared" si="1"/>
        <v>45294</v>
      </c>
    </row>
    <row r="58" spans="1:7" s="56" customFormat="1" ht="30" x14ac:dyDescent="0.25">
      <c r="A58" s="72">
        <v>45572</v>
      </c>
      <c r="B58" s="34" t="s">
        <v>144</v>
      </c>
      <c r="C58" s="73" t="s">
        <v>143</v>
      </c>
      <c r="D58" s="74" t="s">
        <v>145</v>
      </c>
      <c r="E58" s="54" t="s">
        <v>40</v>
      </c>
      <c r="F58" s="76">
        <v>12859.17</v>
      </c>
      <c r="G58" s="29">
        <f t="shared" si="1"/>
        <v>45602</v>
      </c>
    </row>
    <row r="59" spans="1:7" s="56" customFormat="1" ht="30" x14ac:dyDescent="0.25">
      <c r="A59" s="46">
        <v>45587</v>
      </c>
      <c r="B59" s="58" t="s">
        <v>147</v>
      </c>
      <c r="C59" s="59" t="s">
        <v>146</v>
      </c>
      <c r="D59" s="53" t="s">
        <v>148</v>
      </c>
      <c r="E59" s="50" t="s">
        <v>211</v>
      </c>
      <c r="F59" s="55">
        <v>69631.8</v>
      </c>
      <c r="G59" s="29">
        <f t="shared" si="1"/>
        <v>45617</v>
      </c>
    </row>
    <row r="60" spans="1:7" s="56" customFormat="1" ht="30" x14ac:dyDescent="0.25">
      <c r="A60" s="57">
        <v>45583</v>
      </c>
      <c r="B60" s="58" t="s">
        <v>150</v>
      </c>
      <c r="C60" s="77" t="s">
        <v>149</v>
      </c>
      <c r="D60" s="52" t="s">
        <v>151</v>
      </c>
      <c r="E60" s="71" t="s">
        <v>216</v>
      </c>
      <c r="F60" s="55">
        <v>24190</v>
      </c>
      <c r="G60" s="29">
        <f t="shared" si="1"/>
        <v>45613</v>
      </c>
    </row>
    <row r="61" spans="1:7" s="56" customFormat="1" ht="45" x14ac:dyDescent="0.25">
      <c r="A61" s="57">
        <v>45579</v>
      </c>
      <c r="B61" s="69" t="s">
        <v>153</v>
      </c>
      <c r="C61" s="59" t="s">
        <v>152</v>
      </c>
      <c r="D61" s="52" t="s">
        <v>154</v>
      </c>
      <c r="E61" s="71" t="s">
        <v>213</v>
      </c>
      <c r="F61" s="55">
        <v>259600</v>
      </c>
      <c r="G61" s="29">
        <f t="shared" si="1"/>
        <v>45609</v>
      </c>
    </row>
    <row r="62" spans="1:7" s="56" customFormat="1" ht="30" x14ac:dyDescent="0.25">
      <c r="A62" s="57">
        <v>45588</v>
      </c>
      <c r="B62" s="58" t="s">
        <v>156</v>
      </c>
      <c r="C62" s="59" t="s">
        <v>155</v>
      </c>
      <c r="D62" s="52" t="s">
        <v>157</v>
      </c>
      <c r="E62" s="54" t="s">
        <v>89</v>
      </c>
      <c r="F62" s="55">
        <v>28320</v>
      </c>
      <c r="G62" s="29">
        <f t="shared" si="1"/>
        <v>45618</v>
      </c>
    </row>
    <row r="63" spans="1:7" s="56" customFormat="1" ht="30" x14ac:dyDescent="0.25">
      <c r="A63" s="57">
        <v>45569</v>
      </c>
      <c r="B63" s="58" t="s">
        <v>158</v>
      </c>
      <c r="C63" s="59" t="s">
        <v>39</v>
      </c>
      <c r="D63" s="52" t="s">
        <v>159</v>
      </c>
      <c r="E63" s="54" t="s">
        <v>33</v>
      </c>
      <c r="F63" s="55">
        <v>498144.14</v>
      </c>
      <c r="G63" s="29">
        <f t="shared" si="1"/>
        <v>45599</v>
      </c>
    </row>
    <row r="64" spans="1:7" s="56" customFormat="1" ht="30" x14ac:dyDescent="0.25">
      <c r="A64" s="78">
        <v>45569</v>
      </c>
      <c r="B64" s="79" t="s">
        <v>160</v>
      </c>
      <c r="C64" s="80" t="s">
        <v>39</v>
      </c>
      <c r="D64" s="81" t="s">
        <v>161</v>
      </c>
      <c r="E64" s="54" t="s">
        <v>33</v>
      </c>
      <c r="F64" s="82">
        <v>12599415.4</v>
      </c>
      <c r="G64" s="29">
        <f t="shared" si="1"/>
        <v>45599</v>
      </c>
    </row>
    <row r="65" spans="1:7" s="56" customFormat="1" ht="30" x14ac:dyDescent="0.25">
      <c r="A65" s="57">
        <v>45531</v>
      </c>
      <c r="B65" s="58" t="s">
        <v>57</v>
      </c>
      <c r="C65" s="59" t="s">
        <v>56</v>
      </c>
      <c r="D65" s="52" t="s">
        <v>58</v>
      </c>
      <c r="E65" s="54" t="s">
        <v>55</v>
      </c>
      <c r="F65" s="55">
        <v>75370.14</v>
      </c>
      <c r="G65" s="29">
        <f t="shared" si="1"/>
        <v>45561</v>
      </c>
    </row>
    <row r="66" spans="1:7" s="56" customFormat="1" x14ac:dyDescent="0.25">
      <c r="A66" s="57">
        <v>45590</v>
      </c>
      <c r="B66" s="58" t="s">
        <v>163</v>
      </c>
      <c r="C66" s="59" t="s">
        <v>162</v>
      </c>
      <c r="D66" s="63" t="s">
        <v>164</v>
      </c>
      <c r="E66" s="54" t="s">
        <v>40</v>
      </c>
      <c r="F66" s="55">
        <v>1626925</v>
      </c>
      <c r="G66" s="29">
        <f t="shared" si="1"/>
        <v>45620</v>
      </c>
    </row>
    <row r="67" spans="1:7" s="56" customFormat="1" ht="30" x14ac:dyDescent="0.25">
      <c r="A67" s="46">
        <v>45582</v>
      </c>
      <c r="B67" s="58" t="s">
        <v>166</v>
      </c>
      <c r="C67" s="59" t="s">
        <v>165</v>
      </c>
      <c r="D67" s="52" t="s">
        <v>167</v>
      </c>
      <c r="E67" s="83" t="s">
        <v>54</v>
      </c>
      <c r="F67" s="55">
        <v>194700</v>
      </c>
      <c r="G67" s="29">
        <f t="shared" si="1"/>
        <v>45612</v>
      </c>
    </row>
    <row r="68" spans="1:7" s="56" customFormat="1" x14ac:dyDescent="0.25">
      <c r="A68" s="57">
        <v>45574</v>
      </c>
      <c r="B68" s="58" t="s">
        <v>169</v>
      </c>
      <c r="C68" s="59" t="s">
        <v>168</v>
      </c>
      <c r="D68" s="59" t="s">
        <v>170</v>
      </c>
      <c r="E68" s="54" t="s">
        <v>31</v>
      </c>
      <c r="F68" s="55">
        <v>65000</v>
      </c>
      <c r="G68" s="29">
        <f t="shared" si="1"/>
        <v>45604</v>
      </c>
    </row>
    <row r="69" spans="1:7" s="56" customFormat="1" ht="30" x14ac:dyDescent="0.25">
      <c r="A69" s="57">
        <v>45593</v>
      </c>
      <c r="B69" s="58" t="s">
        <v>172</v>
      </c>
      <c r="C69" s="59" t="s">
        <v>171</v>
      </c>
      <c r="D69" s="52" t="s">
        <v>173</v>
      </c>
      <c r="E69" s="84" t="s">
        <v>207</v>
      </c>
      <c r="F69" s="55">
        <v>60770</v>
      </c>
      <c r="G69" s="29">
        <f t="shared" si="1"/>
        <v>45623</v>
      </c>
    </row>
    <row r="70" spans="1:7" s="56" customFormat="1" ht="45" x14ac:dyDescent="0.25">
      <c r="A70" s="57">
        <v>45594</v>
      </c>
      <c r="B70" s="62" t="s">
        <v>175</v>
      </c>
      <c r="C70" s="59" t="s">
        <v>174</v>
      </c>
      <c r="D70" s="52" t="s">
        <v>176</v>
      </c>
      <c r="E70" s="54" t="s">
        <v>22</v>
      </c>
      <c r="F70" s="55">
        <v>1603000</v>
      </c>
      <c r="G70" s="29">
        <f t="shared" si="1"/>
        <v>45624</v>
      </c>
    </row>
    <row r="71" spans="1:7" s="56" customFormat="1" ht="30" x14ac:dyDescent="0.25">
      <c r="A71" s="46">
        <v>45560</v>
      </c>
      <c r="B71" s="58" t="s">
        <v>79</v>
      </c>
      <c r="C71" s="59" t="s">
        <v>78</v>
      </c>
      <c r="D71" s="53" t="s">
        <v>177</v>
      </c>
      <c r="E71" s="54" t="s">
        <v>54</v>
      </c>
      <c r="F71" s="55">
        <v>161424</v>
      </c>
      <c r="G71" s="29">
        <f t="shared" si="1"/>
        <v>45590</v>
      </c>
    </row>
    <row r="72" spans="1:7" s="56" customFormat="1" x14ac:dyDescent="0.25">
      <c r="A72" s="57">
        <v>45537</v>
      </c>
      <c r="B72" s="58" t="s">
        <v>81</v>
      </c>
      <c r="C72" s="59" t="s">
        <v>80</v>
      </c>
      <c r="D72" s="52" t="s">
        <v>82</v>
      </c>
      <c r="E72" s="54" t="s">
        <v>88</v>
      </c>
      <c r="F72" s="55">
        <v>12975</v>
      </c>
      <c r="G72" s="29">
        <f t="shared" si="1"/>
        <v>45567</v>
      </c>
    </row>
    <row r="73" spans="1:7" s="56" customFormat="1" ht="30" x14ac:dyDescent="0.25">
      <c r="A73" s="57">
        <v>45588</v>
      </c>
      <c r="B73" s="58" t="s">
        <v>179</v>
      </c>
      <c r="C73" s="59" t="s">
        <v>178</v>
      </c>
      <c r="D73" s="52" t="s">
        <v>180</v>
      </c>
      <c r="E73" s="85" t="s">
        <v>208</v>
      </c>
      <c r="F73" s="55">
        <v>19734.509999999998</v>
      </c>
      <c r="G73" s="29">
        <f t="shared" si="1"/>
        <v>45618</v>
      </c>
    </row>
    <row r="74" spans="1:7" s="56" customFormat="1" ht="45" x14ac:dyDescent="0.25">
      <c r="A74" s="72">
        <v>45566</v>
      </c>
      <c r="B74" s="62" t="s">
        <v>181</v>
      </c>
      <c r="C74" s="73" t="s">
        <v>26</v>
      </c>
      <c r="D74" s="74" t="s">
        <v>182</v>
      </c>
      <c r="E74" s="54" t="s">
        <v>27</v>
      </c>
      <c r="F74" s="76">
        <v>41167.839999999997</v>
      </c>
      <c r="G74" s="29">
        <f t="shared" si="1"/>
        <v>45596</v>
      </c>
    </row>
    <row r="75" spans="1:7" s="56" customFormat="1" ht="45" x14ac:dyDescent="0.25">
      <c r="A75" s="72">
        <v>45586</v>
      </c>
      <c r="B75" s="62" t="s">
        <v>183</v>
      </c>
      <c r="C75" s="73" t="s">
        <v>26</v>
      </c>
      <c r="D75" s="74" t="s">
        <v>184</v>
      </c>
      <c r="E75" s="54" t="s">
        <v>27</v>
      </c>
      <c r="F75" s="76">
        <v>41167.839999999997</v>
      </c>
      <c r="G75" s="29">
        <f t="shared" si="1"/>
        <v>45616</v>
      </c>
    </row>
    <row r="76" spans="1:7" s="56" customFormat="1" x14ac:dyDescent="0.25">
      <c r="A76" s="46">
        <v>45537</v>
      </c>
      <c r="B76" s="86" t="s">
        <v>84</v>
      </c>
      <c r="C76" s="59" t="s">
        <v>83</v>
      </c>
      <c r="D76" s="63" t="s">
        <v>85</v>
      </c>
      <c r="E76" s="54" t="s">
        <v>92</v>
      </c>
      <c r="F76" s="55">
        <v>8813.26</v>
      </c>
      <c r="G76" s="29">
        <f t="shared" si="1"/>
        <v>45567</v>
      </c>
    </row>
    <row r="77" spans="1:7" ht="30" x14ac:dyDescent="0.25">
      <c r="A77" s="57">
        <v>45586</v>
      </c>
      <c r="B77" s="58" t="s">
        <v>186</v>
      </c>
      <c r="C77" s="59" t="s">
        <v>185</v>
      </c>
      <c r="D77" s="52" t="s">
        <v>187</v>
      </c>
      <c r="E77" s="85" t="s">
        <v>208</v>
      </c>
      <c r="F77" s="55">
        <v>11045.79</v>
      </c>
      <c r="G77" s="29">
        <f t="shared" ref="G77:G86" si="2">A77+30</f>
        <v>45616</v>
      </c>
    </row>
    <row r="78" spans="1:7" ht="45" x14ac:dyDescent="0.25">
      <c r="A78" s="57">
        <v>45581</v>
      </c>
      <c r="B78" s="58" t="s">
        <v>188</v>
      </c>
      <c r="C78" s="59" t="s">
        <v>86</v>
      </c>
      <c r="D78" s="52" t="s">
        <v>189</v>
      </c>
      <c r="E78" s="54" t="s">
        <v>33</v>
      </c>
      <c r="F78" s="55">
        <v>58428</v>
      </c>
      <c r="G78" s="29">
        <f t="shared" si="2"/>
        <v>45611</v>
      </c>
    </row>
    <row r="79" spans="1:7" ht="30" x14ac:dyDescent="0.25">
      <c r="A79" s="57">
        <v>45583</v>
      </c>
      <c r="B79" s="58" t="s">
        <v>191</v>
      </c>
      <c r="C79" s="59" t="s">
        <v>190</v>
      </c>
      <c r="D79" s="52" t="s">
        <v>192</v>
      </c>
      <c r="E79" s="85" t="s">
        <v>208</v>
      </c>
      <c r="F79" s="55">
        <v>377707.14</v>
      </c>
      <c r="G79" s="29">
        <f t="shared" si="2"/>
        <v>45613</v>
      </c>
    </row>
    <row r="80" spans="1:7" ht="45" x14ac:dyDescent="0.25">
      <c r="A80" s="57">
        <v>45573</v>
      </c>
      <c r="B80" s="58" t="s">
        <v>194</v>
      </c>
      <c r="C80" s="59" t="s">
        <v>193</v>
      </c>
      <c r="D80" s="52" t="s">
        <v>195</v>
      </c>
      <c r="E80" s="71" t="s">
        <v>215</v>
      </c>
      <c r="F80" s="55">
        <v>19999.82</v>
      </c>
      <c r="G80" s="29">
        <f t="shared" si="2"/>
        <v>45603</v>
      </c>
    </row>
    <row r="81" spans="1:7" ht="30" x14ac:dyDescent="0.25">
      <c r="A81" s="46">
        <v>45539</v>
      </c>
      <c r="B81" s="58" t="s">
        <v>87</v>
      </c>
      <c r="C81" s="59" t="s">
        <v>51</v>
      </c>
      <c r="D81" s="53" t="s">
        <v>196</v>
      </c>
      <c r="E81" s="54" t="s">
        <v>53</v>
      </c>
      <c r="F81" s="55">
        <v>11550</v>
      </c>
      <c r="G81" s="29">
        <f t="shared" si="2"/>
        <v>45569</v>
      </c>
    </row>
    <row r="82" spans="1:7" ht="30" x14ac:dyDescent="0.25">
      <c r="A82" s="46">
        <v>45569</v>
      </c>
      <c r="B82" s="58" t="s">
        <v>197</v>
      </c>
      <c r="C82" s="59" t="s">
        <v>51</v>
      </c>
      <c r="D82" s="53" t="s">
        <v>196</v>
      </c>
      <c r="E82" s="54" t="s">
        <v>53</v>
      </c>
      <c r="F82" s="55">
        <v>3400</v>
      </c>
      <c r="G82" s="29">
        <f t="shared" si="2"/>
        <v>45599</v>
      </c>
    </row>
    <row r="83" spans="1:7" ht="30" x14ac:dyDescent="0.25">
      <c r="A83" s="46">
        <v>45583</v>
      </c>
      <c r="B83" s="62" t="s">
        <v>199</v>
      </c>
      <c r="C83" s="59" t="s">
        <v>198</v>
      </c>
      <c r="D83" s="52" t="s">
        <v>200</v>
      </c>
      <c r="E83" s="50" t="s">
        <v>53</v>
      </c>
      <c r="F83" s="55">
        <v>4602</v>
      </c>
      <c r="G83" s="29">
        <f t="shared" si="2"/>
        <v>45613</v>
      </c>
    </row>
    <row r="84" spans="1:7" x14ac:dyDescent="0.25">
      <c r="A84" s="47">
        <v>45589</v>
      </c>
      <c r="B84" s="62" t="s">
        <v>201</v>
      </c>
      <c r="C84" s="73" t="s">
        <v>52</v>
      </c>
      <c r="D84" s="73" t="s">
        <v>202</v>
      </c>
      <c r="E84" s="54" t="s">
        <v>34</v>
      </c>
      <c r="F84" s="76">
        <v>43100.32</v>
      </c>
      <c r="G84" s="29">
        <f t="shared" si="2"/>
        <v>45619</v>
      </c>
    </row>
    <row r="85" spans="1:7" ht="45" x14ac:dyDescent="0.25">
      <c r="A85" s="72">
        <v>45593</v>
      </c>
      <c r="B85" s="58" t="s">
        <v>204</v>
      </c>
      <c r="C85" s="59" t="s">
        <v>203</v>
      </c>
      <c r="D85" s="52" t="s">
        <v>205</v>
      </c>
      <c r="E85" s="87" t="s">
        <v>214</v>
      </c>
      <c r="F85" s="64">
        <v>72000</v>
      </c>
      <c r="G85" s="29">
        <f t="shared" si="2"/>
        <v>45623</v>
      </c>
    </row>
    <row r="86" spans="1:7" ht="30.75" thickBot="1" x14ac:dyDescent="0.3">
      <c r="A86" s="88">
        <v>45596</v>
      </c>
      <c r="B86" s="58" t="s">
        <v>206</v>
      </c>
      <c r="C86" s="89" t="s">
        <v>35</v>
      </c>
      <c r="D86" s="90" t="s">
        <v>36</v>
      </c>
      <c r="E86" s="54" t="s">
        <v>11</v>
      </c>
      <c r="F86" s="91">
        <v>589518.93000000005</v>
      </c>
      <c r="G86" s="29">
        <f t="shared" si="2"/>
        <v>45626</v>
      </c>
    </row>
    <row r="87" spans="1:7" ht="16.5" thickBot="1" x14ac:dyDescent="0.3">
      <c r="A87" s="48"/>
      <c r="B87" s="38"/>
      <c r="C87" s="27"/>
      <c r="D87" s="28"/>
      <c r="E87" s="40" t="s">
        <v>4</v>
      </c>
      <c r="F87" s="41">
        <f>SUM(F14:F86)</f>
        <v>21538834.400000002</v>
      </c>
      <c r="G87" s="39"/>
    </row>
    <row r="93" spans="1:7" ht="15.75" x14ac:dyDescent="0.25">
      <c r="C93" s="21" t="s">
        <v>13</v>
      </c>
      <c r="D93" s="18"/>
      <c r="E93" s="22" t="s">
        <v>8</v>
      </c>
      <c r="F93" s="22"/>
    </row>
    <row r="94" spans="1:7" ht="15.75" x14ac:dyDescent="0.25">
      <c r="C94" s="23" t="s">
        <v>10</v>
      </c>
      <c r="D94" s="18"/>
      <c r="E94" s="24" t="s">
        <v>18</v>
      </c>
      <c r="F94" s="24"/>
    </row>
  </sheetData>
  <mergeCells count="2">
    <mergeCell ref="A10:G10"/>
    <mergeCell ref="A11:G11"/>
  </mergeCells>
  <printOptions horizontalCentered="1"/>
  <pageMargins left="0.39370078740157483" right="0.39370078740157483" top="0.15748031496062992" bottom="0.15748031496062992" header="0.11811023622047245" footer="0.31496062992125984"/>
  <pageSetup scale="79" fitToHeight="0" orientation="landscape" r:id="rId1"/>
  <rowBreaks count="3" manualBreakCount="3">
    <brk id="27" max="6" man="1"/>
    <brk id="52" max="6" man="1"/>
    <brk id="7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20B1E782700468606D0F13FAA4939" ma:contentTypeVersion="12" ma:contentTypeDescription="Crear nuevo documento." ma:contentTypeScope="" ma:versionID="a7ece88421df9ead9ce0847d65430ce0">
  <xsd:schema xmlns:xsd="http://www.w3.org/2001/XMLSchema" xmlns:xs="http://www.w3.org/2001/XMLSchema" xmlns:p="http://schemas.microsoft.com/office/2006/metadata/properties" xmlns:ns3="13807f3c-af27-4a12-9790-eaf0e9a8c541" xmlns:ns4="705f47ee-2acc-4839-9394-b571826b728e" targetNamespace="http://schemas.microsoft.com/office/2006/metadata/properties" ma:root="true" ma:fieldsID="21a384cee2939c73e1d17cae01cb6609" ns3:_="" ns4:_="">
    <xsd:import namespace="13807f3c-af27-4a12-9790-eaf0e9a8c541"/>
    <xsd:import namespace="705f47ee-2acc-4839-9394-b571826b7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07f3c-af27-4a12-9790-eaf0e9a8c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47ee-2acc-4839-9394-b571826b7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B01D95-0283-4EE7-82FD-C07A86A246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0C1783-4F1C-419D-8A08-08FABB14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07f3c-af27-4a12-9790-eaf0e9a8c541"/>
    <ds:schemaRef ds:uri="705f47ee-2acc-4839-9394-b571826b7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D5A144-6EB8-4832-8DFF-7F7682730A6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CXP AL 31 DE OCT 2024</vt:lpstr>
      <vt:lpstr>'ESTADO CXP AL 31 DE OCT 2024'!Área_de_impresión</vt:lpstr>
      <vt:lpstr>'ESTADO CXP AL 31 DE OCT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Esteban Martinez Estrella</dc:creator>
  <cp:lastModifiedBy>Teresa De Jesus Fernandez Camacho</cp:lastModifiedBy>
  <cp:lastPrinted>2024-11-06T15:53:59Z</cp:lastPrinted>
  <dcterms:created xsi:type="dcterms:W3CDTF">2019-10-04T21:41:05Z</dcterms:created>
  <dcterms:modified xsi:type="dcterms:W3CDTF">2024-11-07T12:14:55Z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0x01010044F20B1E782700468606D0F13FAA4939</vt:lpwstr>
  </property>
</Properties>
</file>