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rdinabima-my.sharepoint.com/personal/mirian_jaime_inabima_gob_do/Documents/Documentos/TRANSPARENCIA/03 Marzo/"/>
    </mc:Choice>
  </mc:AlternateContent>
  <xr:revisionPtr revIDLastSave="46" documentId="13_ncr:1_{F0623F1E-7F93-4DDD-A860-B8A94F9D31E9}" xr6:coauthVersionLast="47" xr6:coauthVersionMax="47" xr10:uidLastSave="{2587FFC9-AF4B-41D5-BB84-4EF2A3674C40}"/>
  <bookViews>
    <workbookView xWindow="-120" yWindow="-120" windowWidth="29040" windowHeight="15720" xr2:uid="{00000000-000D-0000-FFFF-FFFF00000000}"/>
  </bookViews>
  <sheets>
    <sheet name="ESTADO CXP AL 31 DE MARZO 2024" sheetId="3" r:id="rId1"/>
  </sheets>
  <definedNames>
    <definedName name="_xlnm._FilterDatabase" localSheetId="0" hidden="1">'ESTADO CXP AL 31 DE MARZO 2024'!$A$13:$G$89</definedName>
    <definedName name="_xlnm.Print_Area" localSheetId="0">'ESTADO CXP AL 31 DE MARZO 2024'!$A$1:$G$95</definedName>
    <definedName name="_xlnm.Print_Titles" localSheetId="0">'ESTADO CXP AL 31 DE MARZO 2024'!$13:$13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9" i="3" l="1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40" i="3"/>
  <c r="G61" i="3"/>
  <c r="G62" i="3"/>
  <c r="G60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5" i="3"/>
  <c r="G37" i="3"/>
  <c r="G39" i="3"/>
  <c r="G41" i="3"/>
  <c r="G43" i="3"/>
  <c r="G44" i="3"/>
  <c r="G45" i="3"/>
  <c r="G46" i="3"/>
  <c r="G47" i="3"/>
  <c r="G48" i="3"/>
  <c r="G49" i="3"/>
  <c r="G50" i="3"/>
  <c r="G51" i="3"/>
  <c r="G52" i="3"/>
  <c r="G54" i="3"/>
  <c r="G55" i="3"/>
  <c r="G57" i="3"/>
  <c r="G58" i="3"/>
  <c r="G63" i="3"/>
  <c r="G64" i="3"/>
  <c r="G65" i="3"/>
  <c r="G66" i="3"/>
  <c r="G67" i="3"/>
  <c r="G68" i="3"/>
  <c r="G15" i="3"/>
  <c r="G36" i="3"/>
  <c r="G38" i="3"/>
  <c r="G59" i="3"/>
  <c r="G34" i="3"/>
  <c r="G53" i="3"/>
  <c r="G56" i="3"/>
  <c r="G42" i="3"/>
  <c r="G14" i="3"/>
</calcChain>
</file>

<file path=xl/sharedStrings.xml><?xml version="1.0" encoding="utf-8"?>
<sst xmlns="http://schemas.openxmlformats.org/spreadsheetml/2006/main" count="316" uniqueCount="213">
  <si>
    <t xml:space="preserve">                             </t>
  </si>
  <si>
    <t>Concepto</t>
  </si>
  <si>
    <t>Monto de la deuda en RD$</t>
  </si>
  <si>
    <t>Fecha limite de pago</t>
  </si>
  <si>
    <t>TOTAL</t>
  </si>
  <si>
    <t>Nombre del Acreedor</t>
  </si>
  <si>
    <t>Comprobante Fiscal</t>
  </si>
  <si>
    <t>Estado de Cuentas por Pagar Suplidores</t>
  </si>
  <si>
    <t>2.2.7.2.06</t>
  </si>
  <si>
    <t xml:space="preserve">          Lic. Felipe Antonio Paulino Frías </t>
  </si>
  <si>
    <t>Codificación Objetal</t>
  </si>
  <si>
    <t xml:space="preserve"> Enc. Div. Contabilidad</t>
  </si>
  <si>
    <t>2.2.8.7.06</t>
  </si>
  <si>
    <t>Fecha de Factura</t>
  </si>
  <si>
    <t xml:space="preserve">                                                                                         </t>
  </si>
  <si>
    <t xml:space="preserve">Lic. Mirian R. Jaime German </t>
  </si>
  <si>
    <t>B1500001274</t>
  </si>
  <si>
    <t>All OFFICE Solutions, SRL</t>
  </si>
  <si>
    <t>2.2.5.3.02</t>
  </si>
  <si>
    <t>B1500001313</t>
  </si>
  <si>
    <t>B1500001353</t>
  </si>
  <si>
    <t>CENTRO AUTOMOTRIZ REMESA SRL</t>
  </si>
  <si>
    <t xml:space="preserve">                  Encargado Financiero</t>
  </si>
  <si>
    <t>B1500001693</t>
  </si>
  <si>
    <t>TOMAS GOMEZ CHECO SRL</t>
  </si>
  <si>
    <t>B1500001709</t>
  </si>
  <si>
    <t>B1500001710</t>
  </si>
  <si>
    <t>B1500001711</t>
  </si>
  <si>
    <t>B1500001743</t>
  </si>
  <si>
    <t>B1500001786</t>
  </si>
  <si>
    <t>INNOVA 4D DOMINICANA, SRL</t>
  </si>
  <si>
    <t>B1500001853</t>
  </si>
  <si>
    <t>B1500000003</t>
  </si>
  <si>
    <t>B1500001884</t>
  </si>
  <si>
    <t>EDENORTE</t>
  </si>
  <si>
    <t>B1500334191</t>
  </si>
  <si>
    <t>2.2.1.6.01</t>
  </si>
  <si>
    <t>2.2.8.7.04</t>
  </si>
  <si>
    <t>B1500001922</t>
  </si>
  <si>
    <t>B1500340144</t>
  </si>
  <si>
    <t>B1500002073</t>
  </si>
  <si>
    <t>B1500000306</t>
  </si>
  <si>
    <t>YERY LESTER RUIZ GONZALEZ</t>
  </si>
  <si>
    <t>2.3.9.6.01</t>
  </si>
  <si>
    <t>2.2.8.7.02</t>
  </si>
  <si>
    <t>B1500000353</t>
  </si>
  <si>
    <t>B1500001991</t>
  </si>
  <si>
    <t>B1500002098</t>
  </si>
  <si>
    <t>B1500002124</t>
  </si>
  <si>
    <t>B1500000267</t>
  </si>
  <si>
    <t>B1500002337</t>
  </si>
  <si>
    <t>B1500000567</t>
  </si>
  <si>
    <t>B1500000890</t>
  </si>
  <si>
    <t>B1500000083</t>
  </si>
  <si>
    <t>B1500000084</t>
  </si>
  <si>
    <t>B1500013543</t>
  </si>
  <si>
    <t>B1500000236</t>
  </si>
  <si>
    <t>B1500002127</t>
  </si>
  <si>
    <t>B1500000056</t>
  </si>
  <si>
    <t>B1500010416</t>
  </si>
  <si>
    <t>Alfonso Dental</t>
  </si>
  <si>
    <t>ATARAZANA SERVICIOS TURISTICOS RWS, S.A.</t>
  </si>
  <si>
    <t xml:space="preserve">CANTABRIA Catering &amp; Eventos. </t>
  </si>
  <si>
    <t>INSTITUTO NACIONAL DE ADMINISTRACION PUBLICA (INAP)</t>
  </si>
  <si>
    <t xml:space="preserve">ITCORP GONGLOSS SRL </t>
  </si>
  <si>
    <t>MINDEZA TRADING, SRL</t>
  </si>
  <si>
    <t>TIENDA JIMENEZ SRL</t>
  </si>
  <si>
    <t>TRANSVER SRL</t>
  </si>
  <si>
    <t>Servicio de refrigerios pre-empacados diversas actividades del INABIMA</t>
  </si>
  <si>
    <t>Serv. Mantenimiento preventivo de ascensores diciembre 2023</t>
  </si>
  <si>
    <t>2.3.2.3.01</t>
  </si>
  <si>
    <t>2.3.9.3.01</t>
  </si>
  <si>
    <t>2.6.1.3.01</t>
  </si>
  <si>
    <t>2.3.1.3.03</t>
  </si>
  <si>
    <t>2.6.2.1.01</t>
  </si>
  <si>
    <t>2.3.9.5.01</t>
  </si>
  <si>
    <t xml:space="preserve">Celeste Altagracia Ayala Ángeles </t>
  </si>
  <si>
    <t>Instalación y decoración de Arboles de navidad, Sede Central y Plaza Aurora</t>
  </si>
  <si>
    <t xml:space="preserve">CLICK TECK </t>
  </si>
  <si>
    <t>Identificaciones JMB, SRL</t>
  </si>
  <si>
    <t>B1500000937</t>
  </si>
  <si>
    <t>INMOTION SAS</t>
  </si>
  <si>
    <t>B1500000149</t>
  </si>
  <si>
    <t>INVERSIONES SIURANA, SRL</t>
  </si>
  <si>
    <t>B1500001097</t>
  </si>
  <si>
    <t xml:space="preserve">LOGOMARCA, SA </t>
  </si>
  <si>
    <t>R&amp;M RAMIREZ &amp; MOJICA Materiales Gastables</t>
  </si>
  <si>
    <t>Residuos Clasificados Diversos SRL (RESICLA)</t>
  </si>
  <si>
    <t>B1500000392</t>
  </si>
  <si>
    <t>B1500000394</t>
  </si>
  <si>
    <t>B1500116484</t>
  </si>
  <si>
    <t>B1500000368</t>
  </si>
  <si>
    <t>Serv. Mantenimiento preventivo de ascensores ENERO 2024</t>
  </si>
  <si>
    <t>2.2.8.7.05</t>
  </si>
  <si>
    <t>2.2.1.8.01</t>
  </si>
  <si>
    <t>B1500002219</t>
  </si>
  <si>
    <t>Alumtech SRL</t>
  </si>
  <si>
    <t>B1500000228</t>
  </si>
  <si>
    <t>CRISFLOR FLORISTERIA , SRL</t>
  </si>
  <si>
    <t>B1500000870</t>
  </si>
  <si>
    <t>HYLSA</t>
  </si>
  <si>
    <t>B1500005620</t>
  </si>
  <si>
    <t>INAPA</t>
  </si>
  <si>
    <t>B1500323190</t>
  </si>
  <si>
    <t xml:space="preserve">Servicio de agua potable </t>
  </si>
  <si>
    <t>B1500001153</t>
  </si>
  <si>
    <t xml:space="preserve">Manolito Dental , SRL </t>
  </si>
  <si>
    <t>B1500000413</t>
  </si>
  <si>
    <t xml:space="preserve">MAPFRE BHD- SEGUROS </t>
  </si>
  <si>
    <t>B1500001122</t>
  </si>
  <si>
    <t>Pago seguro vida colectivo póliza 6430120001705 plan de  Retiro Comp. Febrero 2024</t>
  </si>
  <si>
    <t>B1500001117</t>
  </si>
  <si>
    <t xml:space="preserve">Promo National SRL </t>
  </si>
  <si>
    <t xml:space="preserve"> B1500000075</t>
  </si>
  <si>
    <t>B1500000400</t>
  </si>
  <si>
    <t>B1500000038</t>
  </si>
  <si>
    <t>Serv. De mantenimiento de aires acondicionados</t>
  </si>
  <si>
    <t>TECHBOX</t>
  </si>
  <si>
    <t>B1500000061</t>
  </si>
  <si>
    <t>B1500015018</t>
  </si>
  <si>
    <t>2.3.1.1.01</t>
  </si>
  <si>
    <t>2.2.6.3.01</t>
  </si>
  <si>
    <t>2.2.1.7.01</t>
  </si>
  <si>
    <t>2.3.5.3.01</t>
  </si>
  <si>
    <t>2.2.7.2.99</t>
  </si>
  <si>
    <t>2.3.9.9.05</t>
  </si>
  <si>
    <t>Adq. Scanner (fijitsu scan snap ix1600) (2)</t>
  </si>
  <si>
    <t>CENTRO DE FRENOS DAVID, SRL.</t>
  </si>
  <si>
    <t>B1500001469</t>
  </si>
  <si>
    <t>B1500001470</t>
  </si>
  <si>
    <t>B1500001468</t>
  </si>
  <si>
    <t>B1500001492</t>
  </si>
  <si>
    <t>B1500001493</t>
  </si>
  <si>
    <t>B1500001494</t>
  </si>
  <si>
    <t>B1500000882</t>
  </si>
  <si>
    <t>B1500000895</t>
  </si>
  <si>
    <t>GRUPO RETMOX SRL</t>
  </si>
  <si>
    <t>B1500000557</t>
  </si>
  <si>
    <t>B1500000102</t>
  </si>
  <si>
    <t>Adquisición de materiales odontológicos MARZO  2024.</t>
  </si>
  <si>
    <t>B1500000103</t>
  </si>
  <si>
    <t>Adquisición de materiales odontológicos MARZO 2024.</t>
  </si>
  <si>
    <t>B1500000104</t>
  </si>
  <si>
    <t>B1500001180</t>
  </si>
  <si>
    <t>B1500001137</t>
  </si>
  <si>
    <t>Pago seguro vida colectivo póliza 6430120001705 plan de  Retiro Comp. MARZO 2024</t>
  </si>
  <si>
    <t>Adq. De (350) altavoz es personalizados impresión para colaboradores del inabima</t>
  </si>
  <si>
    <t>Adquisición (6) computadoras(2) tablet, (4) disco duro y(6) discos solidos para uso del INABIMA</t>
  </si>
  <si>
    <t xml:space="preserve">REFRIGERACION TEMISSA SRL </t>
  </si>
  <si>
    <t>B1500000401</t>
  </si>
  <si>
    <t>B1500000403</t>
  </si>
  <si>
    <t>B1500015738</t>
  </si>
  <si>
    <t>B1500015048</t>
  </si>
  <si>
    <t>B1500000377</t>
  </si>
  <si>
    <t>Serv. Mantenimiento preventivo de ascensores FEBRERO  2024</t>
  </si>
  <si>
    <t>B1500000380</t>
  </si>
  <si>
    <t>Serv. Mantenimiento preventivo de ascensores marzo  2024</t>
  </si>
  <si>
    <t>B1500000032</t>
  </si>
  <si>
    <t>You Color, SRL</t>
  </si>
  <si>
    <t>B1500000478</t>
  </si>
  <si>
    <t>2.2.8.5.01</t>
  </si>
  <si>
    <t>2.3.3.2.01</t>
  </si>
  <si>
    <t>Serv. De plataforma Fripick del 01 al 31 de diciembre 2023.</t>
  </si>
  <si>
    <t>Serv. De plataforma Fripick del 01 al 31 de enero 2024.</t>
  </si>
  <si>
    <t>Serv. De plataforma Fripick del 01 al 29 de febrero 2024.</t>
  </si>
  <si>
    <t>Adquisición de materiales odontológicos para uso del plan odontológico.</t>
  </si>
  <si>
    <t>Servicio de mantenimiento de vehículo de la institución.</t>
  </si>
  <si>
    <t>Adq. De equipos informáticos (UPS, TECLADOS Y DISCO SOLIDO)</t>
  </si>
  <si>
    <t xml:space="preserve">Adq. De corona de flores fúnebre. </t>
  </si>
  <si>
    <t>Servicio Energía Eléctrica febrero  2023 La vega.</t>
  </si>
  <si>
    <t>Servicio Energía Eléctrica febrero  2023 Moca.</t>
  </si>
  <si>
    <t>Servicio de fumigación  sede central y centros de serv plan odontológico ENERO /FEBRERO 2024.</t>
  </si>
  <si>
    <t>Adq. De neumáticos (12) neumáticos para uso de vehiculos.de la institución.</t>
  </si>
  <si>
    <t>Adquisición de tarjeta de proximidad tarjetas pvc y  EM Rosddlare-impresión directa.</t>
  </si>
  <si>
    <t>Servicios especializados para realizar pentestin(análisis de vulnerabilidades y riesgos) de caja gris  insfracetructura tecnológica del INABIMA.</t>
  </si>
  <si>
    <t>Aporte para cubrir curso presencial "Diseño, Ejecución y evaluación de proyectos" del 19 oc al 21 nov. 2023.</t>
  </si>
  <si>
    <t>Adquisición de equipos (11 monitores) Tecnológicos para usos del INABMA.</t>
  </si>
  <si>
    <t>Adq. De vasos térmicos y bultos para colaboradores de la Institución.</t>
  </si>
  <si>
    <t>Adq. De neceser de algodón, bolígrafos personalizados colaboradores del inabima</t>
  </si>
  <si>
    <t>Adq. De paraguas, camisetas , gorras, cangureras y bolsos de yute con logo impreso de la institución</t>
  </si>
  <si>
    <t>Servicio de recolección y disposición final de residuos biomédicos, quimos y desechos odontológicos del 22 al 29 de diciembre 2023</t>
  </si>
  <si>
    <t>Servicio de recolección y disposición final de residuos biomédicos, quimos y desechos odontológicos del 12 Y 19 ENERO 2024</t>
  </si>
  <si>
    <t>Servicio de recolección y disposición final de residuos biomédicos, quimos y desechos odontológicos del 26 ENERO al 02 de feb 2024</t>
  </si>
  <si>
    <t>Servicio de recolección y disposición final de residuos biomédicos, quimos y desechos odontológicos de 09 AL 16 de feb 2024</t>
  </si>
  <si>
    <t>Servicio de recolección y disposición final de residuos biomédicos, quimos y desechos odontológicos del 23 de febrero al 01 de marzo</t>
  </si>
  <si>
    <t>Adq. De sistema de control de acceso , y tarjetas de proximidad para la elaboración de carnets del INABIMA</t>
  </si>
  <si>
    <t>Adq. De artículos de cocina varios.</t>
  </si>
  <si>
    <t xml:space="preserve">Servicio de mantenimiento y Lavado de los vehículos de la  Institución </t>
  </si>
  <si>
    <t>Pago de Servicios legales Alguacil Ordinario de Cámara Penal de Corte de Apelación de Sto. Dgo.</t>
  </si>
  <si>
    <t xml:space="preserve">Adq.talonarios indicación analítica, talonario receta médica talonarios trabajos especiales </t>
  </si>
  <si>
    <t>ADAFP (Asociación Dominicana de Administradora de Fondo de pensiones)</t>
  </si>
  <si>
    <t>Pago de inscripción y reservas de hab. Participación en XXI Seminario Internacional FIAT 2022.</t>
  </si>
  <si>
    <t>Adq. De materiales odontológicos para uso de Plan Odontológico</t>
  </si>
  <si>
    <t>Servicio de renta de impresoras / fotocopiadoras cuota 8/12 al 05/07/2022</t>
  </si>
  <si>
    <t>Servicio de renta de impresoras / fotocopiadoras cuota 9/12 al 02/08/2022</t>
  </si>
  <si>
    <t>Servicio de renta de impresoras / fotocopiadoras cuota 10/12 al 02/08/2022</t>
  </si>
  <si>
    <t>Serv. renta de impresoras/fotocopiadoras 006/2023 cuota 1/12 para uso de las áreas del INABIMA</t>
  </si>
  <si>
    <t>Serv. renta de impresoras/fotocopiadoras 006/2023 cuota 2/12 para uso de las áreas del INABIMA</t>
  </si>
  <si>
    <t>Serv. renta de impresoras/fotocopiadoras 006/2023 cuota 3/12 para uso de las áreas del INABIMA</t>
  </si>
  <si>
    <t>Serv. renta de impresoras/fotocopiadoras 006/2023 cuota 4/12 para uso de las áreas del INABIMA</t>
  </si>
  <si>
    <t>Serv. renta de impresoras/fotocopiadoras 006/2023 cuota 5/12 para uso de las áreas del INABIMA</t>
  </si>
  <si>
    <t>Serv. renta de impresoras/fotocopiadoras 006/2023 cuota 6/12 para uso de las áreas del INABIMA</t>
  </si>
  <si>
    <t>Serv. renta de impresoras/fotocopiadoras 006/2023 cuota 7/12 para uso de las áreas del INABIMA</t>
  </si>
  <si>
    <t>Serv. renta de impresoras/fotocopiadoras 006/2023 cuota 8/12 para uso de las áreas del INABIMA</t>
  </si>
  <si>
    <t>Serv. renta de impresoras/fotocopiadoras 006/2023 cuota 9/12 para uso de las áreas del INABIMA</t>
  </si>
  <si>
    <t>Serv. renta de impresoras/fotocopiadoras 006/2023 cuota 10/12 para uso de las áreas del INABIMA</t>
  </si>
  <si>
    <t>Serv. renta de impresoras/fotocopiadoras 006/2023 cuota 11/12 para uso de las áreas del INABIMA</t>
  </si>
  <si>
    <t>Serv. renta de impresoras/fotocopiadoras 006/2023 cuota 12/12 para uso de las áreas del INABIMA</t>
  </si>
  <si>
    <t>Adq. Puerta flotante de cristal templado y puerta polimetálica  para centro de servicios  SANTIAGO</t>
  </si>
  <si>
    <t>Servicio de buffet actividades días 01,10,17, 23 de noviembre y 18 de diciembre 2023</t>
  </si>
  <si>
    <t>Serv. De mantenimiento y reparación de vehículos de la institución</t>
  </si>
  <si>
    <t>Servicio de mantenimiento de vehículo de la institución</t>
  </si>
  <si>
    <t>Correspondiente 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</si>
</sst>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333333"/>
      <name val="Arial"/>
      <family val="2"/>
    </font>
    <font>
      <sz val="11"/>
      <color theme="1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333333"/>
      <name val="Arial"/>
      <family val="2"/>
    </font>
    <font>
      <sz val="12"/>
      <color indexed="63"/>
      <name val="Arial"/>
      <family val="2"/>
    </font>
    <font>
      <sz val="11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80000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4" borderId="1" applyNumberFormat="0" applyFont="0" applyAlignment="0" applyProtection="0"/>
    <xf numFmtId="0" fontId="15" fillId="5" borderId="0" applyNumberFormat="0" applyBorder="0" applyAlignment="0" applyProtection="0"/>
  </cellStyleXfs>
  <cellXfs count="84">
    <xf numFmtId="0" fontId="0" fillId="0" borderId="0" xfId="0"/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1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2" applyNumberFormat="1" applyFont="1" applyFill="1" applyBorder="1" applyAlignment="1">
      <alignment horizontal="left"/>
    </xf>
    <xf numFmtId="0" fontId="9" fillId="0" borderId="0" xfId="0" applyFont="1" applyAlignment="1">
      <alignment horizontal="center" wrapText="1"/>
    </xf>
    <xf numFmtId="14" fontId="9" fillId="0" borderId="0" xfId="2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6" fillId="2" borderId="0" xfId="0" applyNumberFormat="1" applyFont="1" applyFill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2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11" fillId="2" borderId="0" xfId="0" applyFont="1" applyFill="1" applyAlignment="1">
      <alignment horizontal="left" vertical="center"/>
    </xf>
    <xf numFmtId="0" fontId="14" fillId="0" borderId="0" xfId="0" applyFont="1" applyAlignment="1">
      <alignment horizontal="center"/>
    </xf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64" fontId="0" fillId="0" borderId="0" xfId="2" applyNumberFormat="1" applyFont="1" applyFill="1" applyBorder="1" applyAlignment="1"/>
    <xf numFmtId="0" fontId="11" fillId="0" borderId="0" xfId="0" applyFont="1"/>
    <xf numFmtId="43" fontId="6" fillId="2" borderId="0" xfId="1" applyFont="1" applyFill="1" applyAlignment="1">
      <alignment horizontal="center" vertical="center"/>
    </xf>
    <xf numFmtId="43" fontId="1" fillId="2" borderId="0" xfId="1" applyFont="1" applyFill="1" applyAlignment="1">
      <alignment horizontal="center" vertical="center"/>
    </xf>
    <xf numFmtId="43" fontId="10" fillId="0" borderId="2" xfId="2" applyNumberFormat="1" applyFont="1" applyFill="1" applyBorder="1" applyAlignment="1">
      <alignment horizontal="center" vertical="center" wrapText="1"/>
    </xf>
    <xf numFmtId="43" fontId="10" fillId="0" borderId="0" xfId="0" applyNumberFormat="1" applyFont="1" applyAlignment="1">
      <alignment horizontal="center"/>
    </xf>
    <xf numFmtId="43" fontId="12" fillId="0" borderId="0" xfId="1" applyFont="1" applyFill="1" applyBorder="1" applyAlignment="1">
      <alignment horizontal="center" wrapText="1"/>
    </xf>
    <xf numFmtId="43" fontId="11" fillId="0" borderId="0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0" xfId="1" applyFont="1" applyAlignment="1">
      <alignment horizontal="center"/>
    </xf>
    <xf numFmtId="14" fontId="16" fillId="0" borderId="2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0" fontId="16" fillId="2" borderId="2" xfId="2" applyNumberFormat="1" applyFont="1" applyFill="1" applyBorder="1" applyAlignment="1">
      <alignment horizontal="left" vertical="center" wrapText="1"/>
    </xf>
    <xf numFmtId="164" fontId="16" fillId="0" borderId="2" xfId="2" applyNumberFormat="1" applyFont="1" applyFill="1" applyBorder="1" applyAlignment="1">
      <alignment vertical="center"/>
    </xf>
    <xf numFmtId="14" fontId="17" fillId="0" borderId="2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4" fontId="18" fillId="0" borderId="2" xfId="2" applyNumberFormat="1" applyFont="1" applyFill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14" fontId="18" fillId="0" borderId="2" xfId="0" applyNumberFormat="1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4" fontId="18" fillId="0" borderId="2" xfId="2" applyNumberFormat="1" applyFont="1" applyFill="1" applyBorder="1" applyAlignment="1">
      <alignment horizontal="center" vertical="center" wrapText="1"/>
    </xf>
    <xf numFmtId="0" fontId="18" fillId="0" borderId="2" xfId="2" applyNumberFormat="1" applyFont="1" applyFill="1" applyBorder="1" applyAlignment="1">
      <alignment vertical="center" wrapText="1"/>
    </xf>
    <xf numFmtId="0" fontId="18" fillId="0" borderId="2" xfId="2" applyNumberFormat="1" applyFont="1" applyFill="1" applyBorder="1" applyAlignment="1">
      <alignment horizontal="left" vertical="center" wrapText="1"/>
    </xf>
    <xf numFmtId="164" fontId="18" fillId="0" borderId="2" xfId="2" applyNumberFormat="1" applyFont="1" applyFill="1" applyBorder="1" applyAlignment="1">
      <alignment vertical="center" wrapText="1"/>
    </xf>
    <xf numFmtId="164" fontId="18" fillId="0" borderId="2" xfId="0" applyNumberFormat="1" applyFont="1" applyBorder="1" applyAlignment="1">
      <alignment vertical="center" wrapText="1"/>
    </xf>
    <xf numFmtId="14" fontId="20" fillId="0" borderId="2" xfId="0" applyNumberFormat="1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" fontId="20" fillId="0" borderId="2" xfId="2" applyNumberFormat="1" applyFont="1" applyFill="1" applyBorder="1" applyAlignment="1">
      <alignment horizontal="center" vertical="center" wrapText="1"/>
    </xf>
    <xf numFmtId="14" fontId="18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43" fontId="20" fillId="0" borderId="3" xfId="3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4">
    <cellStyle name="Bueno" xfId="3" builtinId="26"/>
    <cellStyle name="Millares" xfId="1" builtinId="3"/>
    <cellStyle name="Normal" xfId="0" builtinId="0"/>
    <cellStyle name="Notas" xfId="2" builtin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2524125</xdr:colOff>
      <xdr:row>0</xdr:row>
      <xdr:rowOff>0</xdr:rowOff>
    </xdr:from>
    <xdr:to>
      <xdr:col>4</xdr:col>
      <xdr:colOff>858636</xdr:colOff>
      <xdr:row>8</xdr:row>
      <xdr:rowOff>21808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56E57C-CB50-45B6-A990-FD2E1B160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6275" y="0"/>
          <a:ext cx="3344661" cy="149818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BA4A7-B60A-4615-9D9D-F91F68741A4C}">
  <sheetPr>
    <pageSetUpPr fitToPage="1"/>
  </sheetPr>
  <dimension ref="A4:G96"/>
  <sheetViews>
    <sheetView showGridLines="0" tabSelected="1" topLeftCell="A12" zoomScaleNormal="100" workbookViewId="0">
      <selection activeCell="F88" sqref="F14:F88"/>
    </sheetView>
  </sheetViews>
  <sheetFormatPr baseColWidth="10" defaultRowHeight="14.25" x14ac:dyDescent="0.2"/>
  <cols>
    <col min="1" max="1" width="12.7109375" style="10" customWidth="1"/>
    <col min="2" max="2" width="16.7109375" style="10" customWidth="1"/>
    <col min="3" max="3" width="35.28515625" style="22" customWidth="1"/>
    <col min="4" max="4" width="37.28515625" style="9" customWidth="1"/>
    <col min="5" max="5" width="15.42578125" style="10" customWidth="1"/>
    <col min="6" max="6" width="18.7109375" style="54" customWidth="1"/>
    <col min="7" max="7" width="15.7109375" style="10" customWidth="1"/>
    <col min="8" max="8" width="47.140625" style="9" customWidth="1"/>
    <col min="9" max="9" width="17.85546875" style="9" customWidth="1"/>
    <col min="10" max="10" width="16" style="9" customWidth="1"/>
    <col min="11" max="11" width="17.42578125" style="9" customWidth="1"/>
    <col min="12" max="14" width="11.42578125" style="9"/>
    <col min="15" max="15" width="16.28515625" style="9" customWidth="1"/>
    <col min="16" max="16384" width="11.42578125" style="9"/>
  </cols>
  <sheetData>
    <row r="4" spans="1:7" x14ac:dyDescent="0.2">
      <c r="A4" s="4"/>
      <c r="B4" s="11"/>
      <c r="C4" s="18"/>
      <c r="D4" s="40"/>
      <c r="E4" s="4"/>
      <c r="F4" s="45"/>
      <c r="G4" s="11"/>
    </row>
    <row r="5" spans="1:7" x14ac:dyDescent="0.2">
      <c r="A5" s="4"/>
      <c r="B5" s="11"/>
      <c r="C5" s="18"/>
      <c r="D5" s="40"/>
      <c r="E5" s="4"/>
      <c r="F5" s="45"/>
      <c r="G5" s="11"/>
    </row>
    <row r="6" spans="1:7" ht="15" x14ac:dyDescent="0.2">
      <c r="A6" s="4"/>
      <c r="B6" s="11"/>
      <c r="C6" s="19" t="s">
        <v>0</v>
      </c>
      <c r="D6" s="40"/>
      <c r="E6" s="1"/>
      <c r="F6" s="45"/>
      <c r="G6" s="11"/>
    </row>
    <row r="7" spans="1:7" ht="15" x14ac:dyDescent="0.2">
      <c r="A7" s="4"/>
      <c r="B7" s="11"/>
      <c r="C7" s="19"/>
      <c r="D7" s="40"/>
      <c r="E7" s="1"/>
      <c r="F7" s="45"/>
      <c r="G7" s="11"/>
    </row>
    <row r="8" spans="1:7" ht="15" x14ac:dyDescent="0.2">
      <c r="A8" s="4"/>
      <c r="B8" s="11"/>
      <c r="C8" s="19"/>
      <c r="D8" s="40"/>
      <c r="E8" s="1"/>
      <c r="F8" s="45"/>
      <c r="G8" s="11"/>
    </row>
    <row r="9" spans="1:7" ht="9.75" customHeight="1" x14ac:dyDescent="0.25">
      <c r="A9" s="3"/>
      <c r="B9" s="2"/>
      <c r="C9" s="20"/>
      <c r="D9" s="41"/>
      <c r="E9" s="3"/>
      <c r="F9" s="46"/>
      <c r="G9" s="2"/>
    </row>
    <row r="10" spans="1:7" ht="18" x14ac:dyDescent="0.2">
      <c r="A10" s="83" t="s">
        <v>7</v>
      </c>
      <c r="B10" s="83"/>
      <c r="C10" s="83"/>
      <c r="D10" s="83"/>
      <c r="E10" s="83"/>
      <c r="F10" s="83"/>
      <c r="G10" s="83"/>
    </row>
    <row r="11" spans="1:7" ht="18" customHeight="1" x14ac:dyDescent="0.2">
      <c r="A11" s="83" t="s">
        <v>212</v>
      </c>
      <c r="B11" s="83"/>
      <c r="C11" s="83"/>
      <c r="D11" s="83"/>
      <c r="E11" s="83"/>
      <c r="F11" s="83"/>
      <c r="G11" s="83"/>
    </row>
    <row r="12" spans="1:7" ht="15" x14ac:dyDescent="0.25">
      <c r="A12" s="1"/>
      <c r="B12" s="1"/>
      <c r="C12" s="19"/>
      <c r="D12" s="1"/>
      <c r="E12" s="1"/>
      <c r="F12" s="1"/>
      <c r="G12" s="12"/>
    </row>
    <row r="13" spans="1:7" s="8" customFormat="1" ht="31.5" x14ac:dyDescent="0.25">
      <c r="A13" s="29" t="s">
        <v>13</v>
      </c>
      <c r="B13" s="29" t="s">
        <v>6</v>
      </c>
      <c r="C13" s="28" t="s">
        <v>5</v>
      </c>
      <c r="D13" s="28" t="s">
        <v>1</v>
      </c>
      <c r="E13" s="29" t="s">
        <v>10</v>
      </c>
      <c r="F13" s="27" t="s">
        <v>2</v>
      </c>
      <c r="G13" s="29" t="s">
        <v>3</v>
      </c>
    </row>
    <row r="14" spans="1:7" s="81" customFormat="1" ht="54.75" customHeight="1" x14ac:dyDescent="0.25">
      <c r="A14" s="61">
        <v>44839</v>
      </c>
      <c r="B14" s="62" t="s">
        <v>32</v>
      </c>
      <c r="C14" s="63" t="s">
        <v>190</v>
      </c>
      <c r="D14" s="64" t="s">
        <v>191</v>
      </c>
      <c r="E14" s="62" t="s">
        <v>37</v>
      </c>
      <c r="F14" s="62">
        <v>134070</v>
      </c>
      <c r="G14" s="65">
        <f t="shared" ref="G14:G45" si="0">A14+30</f>
        <v>44869</v>
      </c>
    </row>
    <row r="15" spans="1:7" s="81" customFormat="1" ht="54.75" customHeight="1" x14ac:dyDescent="0.25">
      <c r="A15" s="61">
        <v>45274</v>
      </c>
      <c r="B15" s="62" t="s">
        <v>45</v>
      </c>
      <c r="C15" s="63" t="s">
        <v>60</v>
      </c>
      <c r="D15" s="63" t="s">
        <v>192</v>
      </c>
      <c r="E15" s="62" t="s">
        <v>71</v>
      </c>
      <c r="F15" s="62">
        <v>345095.74</v>
      </c>
      <c r="G15" s="65">
        <f t="shared" si="0"/>
        <v>45304</v>
      </c>
    </row>
    <row r="16" spans="1:7" s="81" customFormat="1" ht="54.75" customHeight="1" x14ac:dyDescent="0.25">
      <c r="A16" s="65">
        <v>44747</v>
      </c>
      <c r="B16" s="62" t="s">
        <v>16</v>
      </c>
      <c r="C16" s="63" t="s">
        <v>17</v>
      </c>
      <c r="D16" s="63" t="s">
        <v>193</v>
      </c>
      <c r="E16" s="62" t="s">
        <v>18</v>
      </c>
      <c r="F16" s="62">
        <v>122775.06</v>
      </c>
      <c r="G16" s="65">
        <f t="shared" si="0"/>
        <v>44777</v>
      </c>
    </row>
    <row r="17" spans="1:7" s="81" customFormat="1" ht="54.75" customHeight="1" x14ac:dyDescent="0.25">
      <c r="A17" s="65">
        <v>44782</v>
      </c>
      <c r="B17" s="62" t="s">
        <v>19</v>
      </c>
      <c r="C17" s="63" t="s">
        <v>17</v>
      </c>
      <c r="D17" s="63" t="s">
        <v>194</v>
      </c>
      <c r="E17" s="62" t="s">
        <v>18</v>
      </c>
      <c r="F17" s="62">
        <v>80988.899999999994</v>
      </c>
      <c r="G17" s="65">
        <f t="shared" si="0"/>
        <v>44812</v>
      </c>
    </row>
    <row r="18" spans="1:7" s="81" customFormat="1" ht="54.75" customHeight="1" x14ac:dyDescent="0.25">
      <c r="A18" s="65">
        <v>44812</v>
      </c>
      <c r="B18" s="62" t="s">
        <v>20</v>
      </c>
      <c r="C18" s="63" t="s">
        <v>17</v>
      </c>
      <c r="D18" s="63" t="s">
        <v>195</v>
      </c>
      <c r="E18" s="62" t="s">
        <v>18</v>
      </c>
      <c r="F18" s="62">
        <v>114429.63</v>
      </c>
      <c r="G18" s="65">
        <f t="shared" si="0"/>
        <v>44842</v>
      </c>
    </row>
    <row r="19" spans="1:7" s="81" customFormat="1" ht="54.75" customHeight="1" x14ac:dyDescent="0.25">
      <c r="A19" s="65">
        <v>45029</v>
      </c>
      <c r="B19" s="62" t="s">
        <v>25</v>
      </c>
      <c r="C19" s="63" t="s">
        <v>17</v>
      </c>
      <c r="D19" s="63" t="s">
        <v>196</v>
      </c>
      <c r="E19" s="62" t="s">
        <v>18</v>
      </c>
      <c r="F19" s="62">
        <v>82916.66</v>
      </c>
      <c r="G19" s="65">
        <f t="shared" si="0"/>
        <v>45059</v>
      </c>
    </row>
    <row r="20" spans="1:7" s="81" customFormat="1" ht="54.75" customHeight="1" x14ac:dyDescent="0.25">
      <c r="A20" s="65">
        <v>45029</v>
      </c>
      <c r="B20" s="62" t="s">
        <v>26</v>
      </c>
      <c r="C20" s="63" t="s">
        <v>17</v>
      </c>
      <c r="D20" s="63" t="s">
        <v>197</v>
      </c>
      <c r="E20" s="62" t="s">
        <v>18</v>
      </c>
      <c r="F20" s="62">
        <v>82916.66</v>
      </c>
      <c r="G20" s="65">
        <f t="shared" si="0"/>
        <v>45059</v>
      </c>
    </row>
    <row r="21" spans="1:7" s="81" customFormat="1" ht="54.75" customHeight="1" x14ac:dyDescent="0.25">
      <c r="A21" s="65">
        <v>45029</v>
      </c>
      <c r="B21" s="62" t="s">
        <v>27</v>
      </c>
      <c r="C21" s="63" t="s">
        <v>17</v>
      </c>
      <c r="D21" s="63" t="s">
        <v>198</v>
      </c>
      <c r="E21" s="62" t="s">
        <v>18</v>
      </c>
      <c r="F21" s="62">
        <v>82916.66</v>
      </c>
      <c r="G21" s="65">
        <f t="shared" si="0"/>
        <v>45059</v>
      </c>
    </row>
    <row r="22" spans="1:7" s="81" customFormat="1" ht="54.75" customHeight="1" x14ac:dyDescent="0.25">
      <c r="A22" s="65">
        <v>45055</v>
      </c>
      <c r="B22" s="62" t="s">
        <v>28</v>
      </c>
      <c r="C22" s="63" t="s">
        <v>17</v>
      </c>
      <c r="D22" s="63" t="s">
        <v>199</v>
      </c>
      <c r="E22" s="62" t="s">
        <v>18</v>
      </c>
      <c r="F22" s="62">
        <v>82916.66</v>
      </c>
      <c r="G22" s="65">
        <f t="shared" si="0"/>
        <v>45085</v>
      </c>
    </row>
    <row r="23" spans="1:7" s="81" customFormat="1" ht="54.75" customHeight="1" x14ac:dyDescent="0.25">
      <c r="A23" s="65">
        <v>45084</v>
      </c>
      <c r="B23" s="66" t="s">
        <v>29</v>
      </c>
      <c r="C23" s="63" t="s">
        <v>17</v>
      </c>
      <c r="D23" s="63" t="s">
        <v>200</v>
      </c>
      <c r="E23" s="62" t="s">
        <v>18</v>
      </c>
      <c r="F23" s="62">
        <v>82916.66</v>
      </c>
      <c r="G23" s="65">
        <f t="shared" si="0"/>
        <v>45114</v>
      </c>
    </row>
    <row r="24" spans="1:7" s="81" customFormat="1" ht="54.75" customHeight="1" x14ac:dyDescent="0.25">
      <c r="A24" s="65">
        <v>45118</v>
      </c>
      <c r="B24" s="62" t="s">
        <v>31</v>
      </c>
      <c r="C24" s="63" t="s">
        <v>17</v>
      </c>
      <c r="D24" s="63" t="s">
        <v>201</v>
      </c>
      <c r="E24" s="62" t="s">
        <v>18</v>
      </c>
      <c r="F24" s="62">
        <v>82916.66</v>
      </c>
      <c r="G24" s="65">
        <f t="shared" si="0"/>
        <v>45148</v>
      </c>
    </row>
    <row r="25" spans="1:7" s="81" customFormat="1" ht="54.75" customHeight="1" x14ac:dyDescent="0.25">
      <c r="A25" s="65">
        <v>45148</v>
      </c>
      <c r="B25" s="62" t="s">
        <v>33</v>
      </c>
      <c r="C25" s="63" t="s">
        <v>17</v>
      </c>
      <c r="D25" s="63" t="s">
        <v>202</v>
      </c>
      <c r="E25" s="62" t="s">
        <v>18</v>
      </c>
      <c r="F25" s="62">
        <v>82916.66</v>
      </c>
      <c r="G25" s="65">
        <f t="shared" si="0"/>
        <v>45178</v>
      </c>
    </row>
    <row r="26" spans="1:7" s="81" customFormat="1" ht="54.75" customHeight="1" x14ac:dyDescent="0.25">
      <c r="A26" s="65">
        <v>45180</v>
      </c>
      <c r="B26" s="62" t="s">
        <v>38</v>
      </c>
      <c r="C26" s="63" t="s">
        <v>17</v>
      </c>
      <c r="D26" s="63" t="s">
        <v>203</v>
      </c>
      <c r="E26" s="62" t="s">
        <v>18</v>
      </c>
      <c r="F26" s="62">
        <v>82916.66</v>
      </c>
      <c r="G26" s="65">
        <f t="shared" si="0"/>
        <v>45210</v>
      </c>
    </row>
    <row r="27" spans="1:7" s="81" customFormat="1" ht="54.75" customHeight="1" x14ac:dyDescent="0.25">
      <c r="A27" s="65">
        <v>45218</v>
      </c>
      <c r="B27" s="62" t="s">
        <v>46</v>
      </c>
      <c r="C27" s="63" t="s">
        <v>17</v>
      </c>
      <c r="D27" s="63" t="s">
        <v>204</v>
      </c>
      <c r="E27" s="62" t="s">
        <v>18</v>
      </c>
      <c r="F27" s="62">
        <v>82916.66</v>
      </c>
      <c r="G27" s="65">
        <f t="shared" si="0"/>
        <v>45248</v>
      </c>
    </row>
    <row r="28" spans="1:7" s="81" customFormat="1" ht="54.75" customHeight="1" x14ac:dyDescent="0.25">
      <c r="A28" s="65">
        <v>45257</v>
      </c>
      <c r="B28" s="62" t="s">
        <v>40</v>
      </c>
      <c r="C28" s="63" t="s">
        <v>17</v>
      </c>
      <c r="D28" s="63" t="s">
        <v>205</v>
      </c>
      <c r="E28" s="62" t="s">
        <v>18</v>
      </c>
      <c r="F28" s="62">
        <v>82916.66</v>
      </c>
      <c r="G28" s="65">
        <f t="shared" si="0"/>
        <v>45287</v>
      </c>
    </row>
    <row r="29" spans="1:7" s="81" customFormat="1" ht="54.75" customHeight="1" x14ac:dyDescent="0.25">
      <c r="A29" s="65">
        <v>45268</v>
      </c>
      <c r="B29" s="62" t="s">
        <v>47</v>
      </c>
      <c r="C29" s="63" t="s">
        <v>17</v>
      </c>
      <c r="D29" s="63" t="s">
        <v>206</v>
      </c>
      <c r="E29" s="62" t="s">
        <v>18</v>
      </c>
      <c r="F29" s="62">
        <v>82916.66</v>
      </c>
      <c r="G29" s="65">
        <f t="shared" si="0"/>
        <v>45298</v>
      </c>
    </row>
    <row r="30" spans="1:7" s="81" customFormat="1" ht="54.75" customHeight="1" x14ac:dyDescent="0.25">
      <c r="A30" s="65">
        <v>45279</v>
      </c>
      <c r="B30" s="62" t="s">
        <v>48</v>
      </c>
      <c r="C30" s="63" t="s">
        <v>17</v>
      </c>
      <c r="D30" s="63" t="s">
        <v>126</v>
      </c>
      <c r="E30" s="62" t="s">
        <v>72</v>
      </c>
      <c r="F30" s="62">
        <v>81264</v>
      </c>
      <c r="G30" s="65">
        <f t="shared" si="0"/>
        <v>45309</v>
      </c>
    </row>
    <row r="31" spans="1:7" s="81" customFormat="1" ht="54.75" customHeight="1" x14ac:dyDescent="0.25">
      <c r="A31" s="65">
        <v>45334</v>
      </c>
      <c r="B31" s="62" t="s">
        <v>95</v>
      </c>
      <c r="C31" s="63" t="s">
        <v>17</v>
      </c>
      <c r="D31" s="63" t="s">
        <v>207</v>
      </c>
      <c r="E31" s="62" t="s">
        <v>18</v>
      </c>
      <c r="F31" s="62">
        <v>82916.66</v>
      </c>
      <c r="G31" s="65">
        <f t="shared" si="0"/>
        <v>45364</v>
      </c>
    </row>
    <row r="32" spans="1:7" s="81" customFormat="1" ht="54.75" customHeight="1" x14ac:dyDescent="0.25">
      <c r="A32" s="61">
        <v>45326</v>
      </c>
      <c r="B32" s="67" t="s">
        <v>97</v>
      </c>
      <c r="C32" s="68" t="s">
        <v>96</v>
      </c>
      <c r="D32" s="69" t="s">
        <v>208</v>
      </c>
      <c r="E32" s="62" t="s">
        <v>72</v>
      </c>
      <c r="F32" s="62">
        <v>61142.879999999997</v>
      </c>
      <c r="G32" s="65">
        <f t="shared" si="0"/>
        <v>45356</v>
      </c>
    </row>
    <row r="33" spans="1:7" s="81" customFormat="1" ht="54.75" customHeight="1" x14ac:dyDescent="0.25">
      <c r="A33" s="61">
        <v>45278</v>
      </c>
      <c r="B33" s="62" t="s">
        <v>49</v>
      </c>
      <c r="C33" s="68" t="s">
        <v>61</v>
      </c>
      <c r="D33" s="70" t="s">
        <v>209</v>
      </c>
      <c r="E33" s="62" t="s">
        <v>72</v>
      </c>
      <c r="F33" s="62">
        <v>759350</v>
      </c>
      <c r="G33" s="65">
        <f t="shared" si="0"/>
        <v>45308</v>
      </c>
    </row>
    <row r="34" spans="1:7" s="81" customFormat="1" ht="54.75" customHeight="1" x14ac:dyDescent="0.25">
      <c r="A34" s="65">
        <v>45275</v>
      </c>
      <c r="B34" s="62" t="s">
        <v>50</v>
      </c>
      <c r="C34" s="68" t="s">
        <v>62</v>
      </c>
      <c r="D34" s="71" t="s">
        <v>68</v>
      </c>
      <c r="E34" s="62" t="s">
        <v>72</v>
      </c>
      <c r="F34" s="62">
        <v>53100</v>
      </c>
      <c r="G34" s="65">
        <f t="shared" si="0"/>
        <v>45305</v>
      </c>
    </row>
    <row r="35" spans="1:7" s="81" customFormat="1" ht="54.75" customHeight="1" x14ac:dyDescent="0.25">
      <c r="A35" s="72">
        <v>45279</v>
      </c>
      <c r="B35" s="73" t="s">
        <v>58</v>
      </c>
      <c r="C35" s="74" t="s">
        <v>76</v>
      </c>
      <c r="D35" s="75" t="s">
        <v>77</v>
      </c>
      <c r="E35" s="62" t="s">
        <v>73</v>
      </c>
      <c r="F35" s="62">
        <v>71390</v>
      </c>
      <c r="G35" s="65">
        <f t="shared" si="0"/>
        <v>45309</v>
      </c>
    </row>
    <row r="36" spans="1:7" s="81" customFormat="1" ht="54.75" customHeight="1" x14ac:dyDescent="0.25">
      <c r="A36" s="65">
        <v>44943</v>
      </c>
      <c r="B36" s="76" t="s">
        <v>23</v>
      </c>
      <c r="C36" s="63" t="s">
        <v>21</v>
      </c>
      <c r="D36" s="63" t="s">
        <v>210</v>
      </c>
      <c r="E36" s="62" t="s">
        <v>8</v>
      </c>
      <c r="F36" s="62">
        <v>121634.4</v>
      </c>
      <c r="G36" s="65">
        <f t="shared" si="0"/>
        <v>44973</v>
      </c>
    </row>
    <row r="37" spans="1:7" s="81" customFormat="1" ht="54.75" customHeight="1" x14ac:dyDescent="0.25">
      <c r="A37" s="65">
        <v>45362</v>
      </c>
      <c r="B37" s="62" t="s">
        <v>128</v>
      </c>
      <c r="C37" s="63" t="s">
        <v>127</v>
      </c>
      <c r="D37" s="63" t="s">
        <v>211</v>
      </c>
      <c r="E37" s="62" t="s">
        <v>8</v>
      </c>
      <c r="F37" s="62">
        <v>27594.01</v>
      </c>
      <c r="G37" s="65">
        <f t="shared" si="0"/>
        <v>45392</v>
      </c>
    </row>
    <row r="38" spans="1:7" s="81" customFormat="1" ht="54.75" customHeight="1" x14ac:dyDescent="0.25">
      <c r="A38" s="65">
        <v>45362</v>
      </c>
      <c r="B38" s="62" t="s">
        <v>129</v>
      </c>
      <c r="C38" s="63" t="s">
        <v>127</v>
      </c>
      <c r="D38" s="63" t="s">
        <v>211</v>
      </c>
      <c r="E38" s="62" t="s">
        <v>8</v>
      </c>
      <c r="F38" s="62">
        <v>5310</v>
      </c>
      <c r="G38" s="65">
        <f t="shared" si="0"/>
        <v>45392</v>
      </c>
    </row>
    <row r="39" spans="1:7" s="81" customFormat="1" ht="54.75" customHeight="1" x14ac:dyDescent="0.25">
      <c r="A39" s="65">
        <v>45362</v>
      </c>
      <c r="B39" s="62" t="s">
        <v>130</v>
      </c>
      <c r="C39" s="63" t="s">
        <v>127</v>
      </c>
      <c r="D39" s="63" t="s">
        <v>166</v>
      </c>
      <c r="E39" s="62" t="s">
        <v>8</v>
      </c>
      <c r="F39" s="62">
        <v>67614</v>
      </c>
      <c r="G39" s="65">
        <f t="shared" si="0"/>
        <v>45392</v>
      </c>
    </row>
    <row r="40" spans="1:7" s="81" customFormat="1" ht="54.75" customHeight="1" x14ac:dyDescent="0.25">
      <c r="A40" s="65">
        <v>45365</v>
      </c>
      <c r="B40" s="62" t="s">
        <v>131</v>
      </c>
      <c r="C40" s="63" t="s">
        <v>127</v>
      </c>
      <c r="D40" s="63" t="s">
        <v>166</v>
      </c>
      <c r="E40" s="62" t="s">
        <v>8</v>
      </c>
      <c r="F40" s="62">
        <v>61006</v>
      </c>
      <c r="G40" s="65">
        <f t="shared" si="0"/>
        <v>45395</v>
      </c>
    </row>
    <row r="41" spans="1:7" s="81" customFormat="1" ht="54.75" customHeight="1" x14ac:dyDescent="0.25">
      <c r="A41" s="65">
        <v>45365</v>
      </c>
      <c r="B41" s="62" t="s">
        <v>132</v>
      </c>
      <c r="C41" s="63" t="s">
        <v>127</v>
      </c>
      <c r="D41" s="63" t="s">
        <v>166</v>
      </c>
      <c r="E41" s="62" t="s">
        <v>8</v>
      </c>
      <c r="F41" s="62">
        <v>7974.44</v>
      </c>
      <c r="G41" s="65">
        <f t="shared" si="0"/>
        <v>45395</v>
      </c>
    </row>
    <row r="42" spans="1:7" s="81" customFormat="1" ht="54.75" customHeight="1" x14ac:dyDescent="0.25">
      <c r="A42" s="65">
        <v>45365</v>
      </c>
      <c r="B42" s="62" t="s">
        <v>133</v>
      </c>
      <c r="C42" s="63" t="s">
        <v>127</v>
      </c>
      <c r="D42" s="63" t="s">
        <v>166</v>
      </c>
      <c r="E42" s="62" t="s">
        <v>8</v>
      </c>
      <c r="F42" s="62">
        <v>12897.4</v>
      </c>
      <c r="G42" s="65">
        <f t="shared" si="0"/>
        <v>45395</v>
      </c>
    </row>
    <row r="43" spans="1:7" s="81" customFormat="1" ht="54.75" customHeight="1" x14ac:dyDescent="0.25">
      <c r="A43" s="65">
        <v>45281</v>
      </c>
      <c r="B43" s="62" t="s">
        <v>56</v>
      </c>
      <c r="C43" s="68" t="s">
        <v>78</v>
      </c>
      <c r="D43" s="71" t="s">
        <v>167</v>
      </c>
      <c r="E43" s="62" t="s">
        <v>43</v>
      </c>
      <c r="F43" s="62">
        <v>393954.8</v>
      </c>
      <c r="G43" s="65">
        <f t="shared" si="0"/>
        <v>45311</v>
      </c>
    </row>
    <row r="44" spans="1:7" s="81" customFormat="1" ht="54.75" customHeight="1" x14ac:dyDescent="0.25">
      <c r="A44" s="65">
        <v>45329</v>
      </c>
      <c r="B44" s="76" t="s">
        <v>99</v>
      </c>
      <c r="C44" s="63" t="s">
        <v>98</v>
      </c>
      <c r="D44" s="63" t="s">
        <v>168</v>
      </c>
      <c r="E44" s="76" t="s">
        <v>120</v>
      </c>
      <c r="F44" s="62">
        <v>10499.99</v>
      </c>
      <c r="G44" s="65">
        <f t="shared" si="0"/>
        <v>45359</v>
      </c>
    </row>
    <row r="45" spans="1:7" s="81" customFormat="1" ht="54.75" customHeight="1" x14ac:dyDescent="0.25">
      <c r="A45" s="65">
        <v>45343</v>
      </c>
      <c r="B45" s="76" t="s">
        <v>134</v>
      </c>
      <c r="C45" s="63" t="s">
        <v>98</v>
      </c>
      <c r="D45" s="63" t="s">
        <v>168</v>
      </c>
      <c r="E45" s="76" t="s">
        <v>120</v>
      </c>
      <c r="F45" s="62">
        <v>31499.98</v>
      </c>
      <c r="G45" s="65">
        <f t="shared" si="0"/>
        <v>45373</v>
      </c>
    </row>
    <row r="46" spans="1:7" s="81" customFormat="1" ht="54.75" customHeight="1" x14ac:dyDescent="0.25">
      <c r="A46" s="65">
        <v>45359</v>
      </c>
      <c r="B46" s="77" t="s">
        <v>135</v>
      </c>
      <c r="C46" s="63" t="s">
        <v>98</v>
      </c>
      <c r="D46" s="63" t="s">
        <v>168</v>
      </c>
      <c r="E46" s="76" t="s">
        <v>120</v>
      </c>
      <c r="F46" s="62">
        <v>41999.98</v>
      </c>
      <c r="G46" s="65">
        <f t="shared" ref="G46:G88" si="1">A46+30</f>
        <v>45389</v>
      </c>
    </row>
    <row r="47" spans="1:7" s="81" customFormat="1" ht="54.75" customHeight="1" x14ac:dyDescent="0.25">
      <c r="A47" s="61">
        <v>44958</v>
      </c>
      <c r="B47" s="67" t="s">
        <v>35</v>
      </c>
      <c r="C47" s="63" t="s">
        <v>34</v>
      </c>
      <c r="D47" s="64" t="s">
        <v>169</v>
      </c>
      <c r="E47" s="62" t="s">
        <v>36</v>
      </c>
      <c r="F47" s="62">
        <v>3012.5</v>
      </c>
      <c r="G47" s="65">
        <f t="shared" si="1"/>
        <v>44988</v>
      </c>
    </row>
    <row r="48" spans="1:7" s="81" customFormat="1" ht="54.75" customHeight="1" x14ac:dyDescent="0.25">
      <c r="A48" s="61">
        <v>44985</v>
      </c>
      <c r="B48" s="67" t="s">
        <v>39</v>
      </c>
      <c r="C48" s="63" t="s">
        <v>34</v>
      </c>
      <c r="D48" s="64" t="s">
        <v>170</v>
      </c>
      <c r="E48" s="62" t="s">
        <v>36</v>
      </c>
      <c r="F48" s="62">
        <v>15747.19</v>
      </c>
      <c r="G48" s="65">
        <f t="shared" si="1"/>
        <v>45015</v>
      </c>
    </row>
    <row r="49" spans="1:7" s="81" customFormat="1" ht="54.75" customHeight="1" x14ac:dyDescent="0.25">
      <c r="A49" s="65">
        <v>45356</v>
      </c>
      <c r="B49" s="62" t="s">
        <v>137</v>
      </c>
      <c r="C49" s="63" t="s">
        <v>136</v>
      </c>
      <c r="D49" s="63" t="s">
        <v>171</v>
      </c>
      <c r="E49" s="76" t="s">
        <v>160</v>
      </c>
      <c r="F49" s="62">
        <v>31860</v>
      </c>
      <c r="G49" s="65">
        <f t="shared" si="1"/>
        <v>45386</v>
      </c>
    </row>
    <row r="50" spans="1:7" s="81" customFormat="1" ht="54.75" customHeight="1" x14ac:dyDescent="0.25">
      <c r="A50" s="65">
        <v>45314</v>
      </c>
      <c r="B50" s="62" t="s">
        <v>101</v>
      </c>
      <c r="C50" s="63" t="s">
        <v>100</v>
      </c>
      <c r="D50" s="63" t="s">
        <v>172</v>
      </c>
      <c r="E50" s="82" t="s">
        <v>123</v>
      </c>
      <c r="F50" s="62">
        <v>135245.54999999999</v>
      </c>
      <c r="G50" s="65">
        <f t="shared" si="1"/>
        <v>45344</v>
      </c>
    </row>
    <row r="51" spans="1:7" s="81" customFormat="1" ht="54.75" customHeight="1" x14ac:dyDescent="0.25">
      <c r="A51" s="65">
        <v>45294</v>
      </c>
      <c r="B51" s="62" t="s">
        <v>80</v>
      </c>
      <c r="C51" s="68" t="s">
        <v>79</v>
      </c>
      <c r="D51" s="71" t="s">
        <v>173</v>
      </c>
      <c r="E51" s="82" t="s">
        <v>125</v>
      </c>
      <c r="F51" s="62">
        <v>55585.08</v>
      </c>
      <c r="G51" s="65">
        <f t="shared" si="1"/>
        <v>45324</v>
      </c>
    </row>
    <row r="52" spans="1:7" s="81" customFormat="1" ht="54.75" customHeight="1" x14ac:dyDescent="0.25">
      <c r="A52" s="65">
        <v>45327</v>
      </c>
      <c r="B52" s="62" t="s">
        <v>103</v>
      </c>
      <c r="C52" s="63" t="s">
        <v>102</v>
      </c>
      <c r="D52" s="63" t="s">
        <v>104</v>
      </c>
      <c r="E52" s="82" t="s">
        <v>122</v>
      </c>
      <c r="F52" s="62">
        <v>3240</v>
      </c>
      <c r="G52" s="65">
        <f t="shared" si="1"/>
        <v>45357</v>
      </c>
    </row>
    <row r="53" spans="1:7" s="81" customFormat="1" ht="68.25" customHeight="1" x14ac:dyDescent="0.25">
      <c r="A53" s="65">
        <v>45314</v>
      </c>
      <c r="B53" s="62" t="s">
        <v>82</v>
      </c>
      <c r="C53" s="63" t="s">
        <v>81</v>
      </c>
      <c r="D53" s="63" t="s">
        <v>174</v>
      </c>
      <c r="E53" s="62" t="s">
        <v>93</v>
      </c>
      <c r="F53" s="62">
        <v>1014800</v>
      </c>
      <c r="G53" s="65">
        <f t="shared" si="1"/>
        <v>45344</v>
      </c>
    </row>
    <row r="54" spans="1:7" s="81" customFormat="1" ht="54.75" customHeight="1" x14ac:dyDescent="0.25">
      <c r="A54" s="72">
        <v>45356</v>
      </c>
      <c r="B54" s="73" t="s">
        <v>138</v>
      </c>
      <c r="C54" s="74" t="s">
        <v>30</v>
      </c>
      <c r="D54" s="74" t="s">
        <v>139</v>
      </c>
      <c r="E54" s="62" t="s">
        <v>71</v>
      </c>
      <c r="F54" s="62">
        <v>158915</v>
      </c>
      <c r="G54" s="65">
        <f t="shared" si="1"/>
        <v>45386</v>
      </c>
    </row>
    <row r="55" spans="1:7" s="81" customFormat="1" ht="54.75" customHeight="1" x14ac:dyDescent="0.25">
      <c r="A55" s="72">
        <v>45356</v>
      </c>
      <c r="B55" s="73" t="s">
        <v>140</v>
      </c>
      <c r="C55" s="74" t="s">
        <v>30</v>
      </c>
      <c r="D55" s="74" t="s">
        <v>141</v>
      </c>
      <c r="E55" s="62" t="s">
        <v>71</v>
      </c>
      <c r="F55" s="62">
        <v>20935</v>
      </c>
      <c r="G55" s="65">
        <f t="shared" si="1"/>
        <v>45386</v>
      </c>
    </row>
    <row r="56" spans="1:7" s="81" customFormat="1" ht="54.75" customHeight="1" x14ac:dyDescent="0.25">
      <c r="A56" s="72">
        <v>45356</v>
      </c>
      <c r="B56" s="73" t="s">
        <v>142</v>
      </c>
      <c r="C56" s="74" t="s">
        <v>30</v>
      </c>
      <c r="D56" s="74" t="s">
        <v>141</v>
      </c>
      <c r="E56" s="62" t="s">
        <v>71</v>
      </c>
      <c r="F56" s="62">
        <v>79002</v>
      </c>
      <c r="G56" s="65">
        <f t="shared" si="1"/>
        <v>45386</v>
      </c>
    </row>
    <row r="57" spans="1:7" s="81" customFormat="1" ht="54.75" customHeight="1" x14ac:dyDescent="0.25">
      <c r="A57" s="65">
        <v>45264</v>
      </c>
      <c r="B57" s="62" t="s">
        <v>51</v>
      </c>
      <c r="C57" s="63" t="s">
        <v>63</v>
      </c>
      <c r="D57" s="63" t="s">
        <v>175</v>
      </c>
      <c r="E57" s="62" t="s">
        <v>37</v>
      </c>
      <c r="F57" s="62">
        <v>18090</v>
      </c>
      <c r="G57" s="65">
        <f t="shared" si="1"/>
        <v>45294</v>
      </c>
    </row>
    <row r="58" spans="1:7" s="81" customFormat="1" ht="54.75" customHeight="1" x14ac:dyDescent="0.25">
      <c r="A58" s="72">
        <v>45294</v>
      </c>
      <c r="B58" s="78" t="s">
        <v>84</v>
      </c>
      <c r="C58" s="74" t="s">
        <v>83</v>
      </c>
      <c r="D58" s="74" t="s">
        <v>162</v>
      </c>
      <c r="E58" s="62" t="s">
        <v>72</v>
      </c>
      <c r="F58" s="62">
        <v>281496.87</v>
      </c>
      <c r="G58" s="65">
        <f t="shared" si="1"/>
        <v>45324</v>
      </c>
    </row>
    <row r="59" spans="1:7" s="81" customFormat="1" ht="54.75" customHeight="1" x14ac:dyDescent="0.25">
      <c r="A59" s="72">
        <v>45335</v>
      </c>
      <c r="B59" s="78" t="s">
        <v>105</v>
      </c>
      <c r="C59" s="74" t="s">
        <v>83</v>
      </c>
      <c r="D59" s="74" t="s">
        <v>163</v>
      </c>
      <c r="E59" s="62" t="s">
        <v>72</v>
      </c>
      <c r="F59" s="62">
        <v>260727.19</v>
      </c>
      <c r="G59" s="65">
        <f t="shared" si="1"/>
        <v>45365</v>
      </c>
    </row>
    <row r="60" spans="1:7" s="81" customFormat="1" ht="54.75" customHeight="1" x14ac:dyDescent="0.25">
      <c r="A60" s="72">
        <v>45359</v>
      </c>
      <c r="B60" s="78" t="s">
        <v>143</v>
      </c>
      <c r="C60" s="74" t="s">
        <v>83</v>
      </c>
      <c r="D60" s="74" t="s">
        <v>164</v>
      </c>
      <c r="E60" s="62" t="s">
        <v>72</v>
      </c>
      <c r="F60" s="62">
        <v>95683.19</v>
      </c>
      <c r="G60" s="65">
        <f t="shared" si="1"/>
        <v>45389</v>
      </c>
    </row>
    <row r="61" spans="1:7" s="81" customFormat="1" ht="54.75" customHeight="1" x14ac:dyDescent="0.25">
      <c r="A61" s="65">
        <v>45279</v>
      </c>
      <c r="B61" s="67" t="s">
        <v>52</v>
      </c>
      <c r="C61" s="63" t="s">
        <v>64</v>
      </c>
      <c r="D61" s="63" t="s">
        <v>176</v>
      </c>
      <c r="E61" s="62" t="s">
        <v>74</v>
      </c>
      <c r="F61" s="62">
        <v>173421.5</v>
      </c>
      <c r="G61" s="65">
        <f t="shared" si="1"/>
        <v>45309</v>
      </c>
    </row>
    <row r="62" spans="1:7" s="81" customFormat="1" ht="54.75" customHeight="1" x14ac:dyDescent="0.25">
      <c r="A62" s="61">
        <v>45289</v>
      </c>
      <c r="B62" s="62" t="s">
        <v>59</v>
      </c>
      <c r="C62" s="63" t="s">
        <v>85</v>
      </c>
      <c r="D62" s="63" t="s">
        <v>177</v>
      </c>
      <c r="E62" s="62" t="s">
        <v>70</v>
      </c>
      <c r="F62" s="62">
        <v>264320</v>
      </c>
      <c r="G62" s="65">
        <f t="shared" si="1"/>
        <v>45319</v>
      </c>
    </row>
    <row r="63" spans="1:7" s="81" customFormat="1" ht="54.75" customHeight="1" x14ac:dyDescent="0.25">
      <c r="A63" s="65">
        <v>45308</v>
      </c>
      <c r="B63" s="67" t="s">
        <v>107</v>
      </c>
      <c r="C63" s="68" t="s">
        <v>106</v>
      </c>
      <c r="D63" s="68" t="s">
        <v>165</v>
      </c>
      <c r="E63" s="62" t="s">
        <v>12</v>
      </c>
      <c r="F63" s="62">
        <v>30573.200000000001</v>
      </c>
      <c r="G63" s="65">
        <f t="shared" si="1"/>
        <v>45338</v>
      </c>
    </row>
    <row r="64" spans="1:7" s="81" customFormat="1" ht="54.75" customHeight="1" x14ac:dyDescent="0.25">
      <c r="A64" s="65">
        <v>45334</v>
      </c>
      <c r="B64" s="62" t="s">
        <v>109</v>
      </c>
      <c r="C64" s="63" t="s">
        <v>108</v>
      </c>
      <c r="D64" s="63" t="s">
        <v>110</v>
      </c>
      <c r="E64" s="76" t="s">
        <v>121</v>
      </c>
      <c r="F64" s="62">
        <v>19543.68</v>
      </c>
      <c r="G64" s="65">
        <f t="shared" si="1"/>
        <v>45364</v>
      </c>
    </row>
    <row r="65" spans="1:7" s="81" customFormat="1" ht="54.75" customHeight="1" x14ac:dyDescent="0.25">
      <c r="A65" s="65">
        <v>45334</v>
      </c>
      <c r="B65" s="62" t="s">
        <v>111</v>
      </c>
      <c r="C65" s="63" t="s">
        <v>108</v>
      </c>
      <c r="D65" s="63" t="s">
        <v>110</v>
      </c>
      <c r="E65" s="76" t="s">
        <v>121</v>
      </c>
      <c r="F65" s="62">
        <v>9913996.8399999999</v>
      </c>
      <c r="G65" s="65">
        <f t="shared" si="1"/>
        <v>45364</v>
      </c>
    </row>
    <row r="66" spans="1:7" s="81" customFormat="1" ht="54.75" customHeight="1" x14ac:dyDescent="0.25">
      <c r="A66" s="65">
        <v>45353</v>
      </c>
      <c r="B66" s="62" t="s">
        <v>144</v>
      </c>
      <c r="C66" s="63" t="s">
        <v>108</v>
      </c>
      <c r="D66" s="63" t="s">
        <v>145</v>
      </c>
      <c r="E66" s="76" t="s">
        <v>121</v>
      </c>
      <c r="F66" s="62">
        <v>9922448.5999999996</v>
      </c>
      <c r="G66" s="65">
        <f t="shared" si="1"/>
        <v>45383</v>
      </c>
    </row>
    <row r="67" spans="1:7" s="81" customFormat="1" ht="54.75" customHeight="1" x14ac:dyDescent="0.25">
      <c r="A67" s="61">
        <v>45280</v>
      </c>
      <c r="B67" s="62" t="s">
        <v>53</v>
      </c>
      <c r="C67" s="63" t="s">
        <v>65</v>
      </c>
      <c r="D67" s="63" t="s">
        <v>146</v>
      </c>
      <c r="E67" s="62" t="s">
        <v>74</v>
      </c>
      <c r="F67" s="62">
        <v>258538</v>
      </c>
      <c r="G67" s="65">
        <f t="shared" si="1"/>
        <v>45310</v>
      </c>
    </row>
    <row r="68" spans="1:7" s="81" customFormat="1" ht="54.75" customHeight="1" x14ac:dyDescent="0.25">
      <c r="A68" s="61">
        <v>45288</v>
      </c>
      <c r="B68" s="62" t="s">
        <v>54</v>
      </c>
      <c r="C68" s="63" t="s">
        <v>65</v>
      </c>
      <c r="D68" s="63" t="s">
        <v>178</v>
      </c>
      <c r="E68" s="62" t="s">
        <v>74</v>
      </c>
      <c r="F68" s="62">
        <v>88500</v>
      </c>
      <c r="G68" s="65">
        <f t="shared" si="1"/>
        <v>45318</v>
      </c>
    </row>
    <row r="69" spans="1:7" s="81" customFormat="1" ht="54.75" customHeight="1" x14ac:dyDescent="0.25">
      <c r="A69" s="61">
        <v>45316</v>
      </c>
      <c r="B69" s="66" t="s">
        <v>113</v>
      </c>
      <c r="C69" s="63" t="s">
        <v>112</v>
      </c>
      <c r="D69" s="64" t="s">
        <v>179</v>
      </c>
      <c r="E69" s="65" t="s">
        <v>70</v>
      </c>
      <c r="F69" s="62">
        <v>632244</v>
      </c>
      <c r="G69" s="65">
        <f t="shared" si="1"/>
        <v>45346</v>
      </c>
    </row>
    <row r="70" spans="1:7" s="81" customFormat="1" ht="54.75" customHeight="1" x14ac:dyDescent="0.25">
      <c r="A70" s="61">
        <v>45288</v>
      </c>
      <c r="B70" s="62" t="s">
        <v>57</v>
      </c>
      <c r="C70" s="63" t="s">
        <v>86</v>
      </c>
      <c r="D70" s="63" t="s">
        <v>147</v>
      </c>
      <c r="E70" s="62" t="s">
        <v>72</v>
      </c>
      <c r="F70" s="62">
        <v>595387.4</v>
      </c>
      <c r="G70" s="65">
        <f t="shared" si="1"/>
        <v>45318</v>
      </c>
    </row>
    <row r="71" spans="1:7" s="81" customFormat="1" ht="54.75" customHeight="1" x14ac:dyDescent="0.25">
      <c r="A71" s="65">
        <v>45294</v>
      </c>
      <c r="B71" s="67" t="s">
        <v>115</v>
      </c>
      <c r="C71" s="63" t="s">
        <v>148</v>
      </c>
      <c r="D71" s="64" t="s">
        <v>116</v>
      </c>
      <c r="E71" s="82" t="s">
        <v>124</v>
      </c>
      <c r="F71" s="62">
        <v>146749.98000000001</v>
      </c>
      <c r="G71" s="65">
        <f t="shared" si="1"/>
        <v>45324</v>
      </c>
    </row>
    <row r="72" spans="1:7" s="81" customFormat="1" ht="72" customHeight="1" x14ac:dyDescent="0.25">
      <c r="A72" s="72">
        <v>45293</v>
      </c>
      <c r="B72" s="73" t="s">
        <v>88</v>
      </c>
      <c r="C72" s="74" t="s">
        <v>87</v>
      </c>
      <c r="D72" s="74" t="s">
        <v>180</v>
      </c>
      <c r="E72" s="62" t="s">
        <v>94</v>
      </c>
      <c r="F72" s="62">
        <v>41167.839999999997</v>
      </c>
      <c r="G72" s="65">
        <f t="shared" si="1"/>
        <v>45323</v>
      </c>
    </row>
    <row r="73" spans="1:7" s="81" customFormat="1" ht="73.5" customHeight="1" x14ac:dyDescent="0.25">
      <c r="A73" s="72">
        <v>45313</v>
      </c>
      <c r="B73" s="73" t="s">
        <v>89</v>
      </c>
      <c r="C73" s="74" t="s">
        <v>87</v>
      </c>
      <c r="D73" s="74" t="s">
        <v>181</v>
      </c>
      <c r="E73" s="62" t="s">
        <v>94</v>
      </c>
      <c r="F73" s="62">
        <v>41167.839999999997</v>
      </c>
      <c r="G73" s="65">
        <f t="shared" si="1"/>
        <v>45343</v>
      </c>
    </row>
    <row r="74" spans="1:7" s="81" customFormat="1" ht="69.75" customHeight="1" x14ac:dyDescent="0.25">
      <c r="A74" s="72">
        <v>45328</v>
      </c>
      <c r="B74" s="73" t="s">
        <v>114</v>
      </c>
      <c r="C74" s="74" t="s">
        <v>87</v>
      </c>
      <c r="D74" s="74" t="s">
        <v>182</v>
      </c>
      <c r="E74" s="62" t="s">
        <v>94</v>
      </c>
      <c r="F74" s="62">
        <v>41167.839999999997</v>
      </c>
      <c r="G74" s="65">
        <f t="shared" si="1"/>
        <v>45358</v>
      </c>
    </row>
    <row r="75" spans="1:7" s="81" customFormat="1" ht="66" customHeight="1" x14ac:dyDescent="0.25">
      <c r="A75" s="72">
        <v>45343</v>
      </c>
      <c r="B75" s="73" t="s">
        <v>149</v>
      </c>
      <c r="C75" s="74" t="s">
        <v>87</v>
      </c>
      <c r="D75" s="74" t="s">
        <v>183</v>
      </c>
      <c r="E75" s="62" t="s">
        <v>94</v>
      </c>
      <c r="F75" s="62">
        <v>41167.839999999997</v>
      </c>
      <c r="G75" s="65">
        <f t="shared" si="1"/>
        <v>45373</v>
      </c>
    </row>
    <row r="76" spans="1:7" s="81" customFormat="1" ht="77.25" customHeight="1" x14ac:dyDescent="0.25">
      <c r="A76" s="72">
        <v>45355</v>
      </c>
      <c r="B76" s="73" t="s">
        <v>150</v>
      </c>
      <c r="C76" s="74" t="s">
        <v>87</v>
      </c>
      <c r="D76" s="74" t="s">
        <v>184</v>
      </c>
      <c r="E76" s="62" t="s">
        <v>94</v>
      </c>
      <c r="F76" s="62">
        <v>41167.839999999997</v>
      </c>
      <c r="G76" s="65">
        <f t="shared" si="1"/>
        <v>45385</v>
      </c>
    </row>
    <row r="77" spans="1:7" s="81" customFormat="1" ht="54.75" customHeight="1" x14ac:dyDescent="0.25">
      <c r="A77" s="79">
        <v>45324</v>
      </c>
      <c r="B77" s="62" t="s">
        <v>118</v>
      </c>
      <c r="C77" s="80" t="s">
        <v>117</v>
      </c>
      <c r="D77" s="63" t="s">
        <v>185</v>
      </c>
      <c r="E77" s="82" t="s">
        <v>125</v>
      </c>
      <c r="F77" s="62">
        <v>28854.54</v>
      </c>
      <c r="G77" s="65">
        <f t="shared" si="1"/>
        <v>45354</v>
      </c>
    </row>
    <row r="78" spans="1:7" s="81" customFormat="1" ht="54.75" customHeight="1" x14ac:dyDescent="0.25">
      <c r="A78" s="79">
        <v>45278</v>
      </c>
      <c r="B78" s="62" t="s">
        <v>90</v>
      </c>
      <c r="C78" s="80" t="s">
        <v>66</v>
      </c>
      <c r="D78" s="63" t="s">
        <v>186</v>
      </c>
      <c r="E78" s="62" t="s">
        <v>75</v>
      </c>
      <c r="F78" s="62">
        <v>140000</v>
      </c>
      <c r="G78" s="65">
        <f t="shared" si="1"/>
        <v>45308</v>
      </c>
    </row>
    <row r="79" spans="1:7" s="81" customFormat="1" ht="54.75" customHeight="1" x14ac:dyDescent="0.25">
      <c r="A79" s="61">
        <v>45267</v>
      </c>
      <c r="B79" s="62" t="s">
        <v>55</v>
      </c>
      <c r="C79" s="63" t="s">
        <v>24</v>
      </c>
      <c r="D79" s="64" t="s">
        <v>187</v>
      </c>
      <c r="E79" s="62" t="s">
        <v>12</v>
      </c>
      <c r="F79" s="62">
        <v>3000</v>
      </c>
      <c r="G79" s="65">
        <f t="shared" si="1"/>
        <v>45297</v>
      </c>
    </row>
    <row r="80" spans="1:7" s="81" customFormat="1" ht="54.75" customHeight="1" x14ac:dyDescent="0.25">
      <c r="A80" s="61">
        <v>45300</v>
      </c>
      <c r="B80" s="62" t="s">
        <v>151</v>
      </c>
      <c r="C80" s="63" t="s">
        <v>24</v>
      </c>
      <c r="D80" s="64" t="s">
        <v>187</v>
      </c>
      <c r="E80" s="62" t="s">
        <v>12</v>
      </c>
      <c r="F80" s="62">
        <v>21449.42</v>
      </c>
      <c r="G80" s="65">
        <f t="shared" si="1"/>
        <v>45330</v>
      </c>
    </row>
    <row r="81" spans="1:7" s="81" customFormat="1" ht="54.75" customHeight="1" x14ac:dyDescent="0.25">
      <c r="A81" s="61">
        <v>45324</v>
      </c>
      <c r="B81" s="62" t="s">
        <v>119</v>
      </c>
      <c r="C81" s="63" t="s">
        <v>24</v>
      </c>
      <c r="D81" s="64" t="s">
        <v>187</v>
      </c>
      <c r="E81" s="62" t="s">
        <v>12</v>
      </c>
      <c r="F81" s="62">
        <v>11199.99</v>
      </c>
      <c r="G81" s="65">
        <f t="shared" si="1"/>
        <v>45354</v>
      </c>
    </row>
    <row r="82" spans="1:7" s="81" customFormat="1" ht="54.75" customHeight="1" x14ac:dyDescent="0.25">
      <c r="A82" s="61">
        <v>45355</v>
      </c>
      <c r="B82" s="62" t="s">
        <v>152</v>
      </c>
      <c r="C82" s="63" t="s">
        <v>24</v>
      </c>
      <c r="D82" s="64" t="s">
        <v>187</v>
      </c>
      <c r="E82" s="62" t="s">
        <v>12</v>
      </c>
      <c r="F82" s="62">
        <v>20899.41</v>
      </c>
      <c r="G82" s="65">
        <f t="shared" si="1"/>
        <v>45385</v>
      </c>
    </row>
    <row r="83" spans="1:7" s="81" customFormat="1" ht="54.75" customHeight="1" x14ac:dyDescent="0.25">
      <c r="A83" s="61">
        <v>45273</v>
      </c>
      <c r="B83" s="62" t="s">
        <v>41</v>
      </c>
      <c r="C83" s="63" t="s">
        <v>67</v>
      </c>
      <c r="D83" s="63" t="s">
        <v>69</v>
      </c>
      <c r="E83" s="62" t="s">
        <v>8</v>
      </c>
      <c r="F83" s="62">
        <v>4602</v>
      </c>
      <c r="G83" s="65">
        <f t="shared" si="1"/>
        <v>45303</v>
      </c>
    </row>
    <row r="84" spans="1:7" s="81" customFormat="1" ht="54.75" customHeight="1" x14ac:dyDescent="0.25">
      <c r="A84" s="61">
        <v>45309</v>
      </c>
      <c r="B84" s="62" t="s">
        <v>91</v>
      </c>
      <c r="C84" s="63" t="s">
        <v>67</v>
      </c>
      <c r="D84" s="63" t="s">
        <v>92</v>
      </c>
      <c r="E84" s="62" t="s">
        <v>8</v>
      </c>
      <c r="F84" s="62">
        <v>4602</v>
      </c>
      <c r="G84" s="65">
        <f t="shared" si="1"/>
        <v>45339</v>
      </c>
    </row>
    <row r="85" spans="1:7" s="81" customFormat="1" ht="54.75" customHeight="1" x14ac:dyDescent="0.25">
      <c r="A85" s="61">
        <v>45309</v>
      </c>
      <c r="B85" s="62" t="s">
        <v>153</v>
      </c>
      <c r="C85" s="63" t="s">
        <v>67</v>
      </c>
      <c r="D85" s="63" t="s">
        <v>154</v>
      </c>
      <c r="E85" s="62" t="s">
        <v>8</v>
      </c>
      <c r="F85" s="62">
        <v>4602</v>
      </c>
      <c r="G85" s="65">
        <f t="shared" si="1"/>
        <v>45339</v>
      </c>
    </row>
    <row r="86" spans="1:7" s="81" customFormat="1" ht="54.75" customHeight="1" x14ac:dyDescent="0.25">
      <c r="A86" s="61">
        <v>45369</v>
      </c>
      <c r="B86" s="62" t="s">
        <v>155</v>
      </c>
      <c r="C86" s="63" t="s">
        <v>67</v>
      </c>
      <c r="D86" s="63" t="s">
        <v>156</v>
      </c>
      <c r="E86" s="62" t="s">
        <v>8</v>
      </c>
      <c r="F86" s="62">
        <v>4602</v>
      </c>
      <c r="G86" s="65">
        <f t="shared" si="1"/>
        <v>45399</v>
      </c>
    </row>
    <row r="87" spans="1:7" s="81" customFormat="1" ht="54.75" customHeight="1" x14ac:dyDescent="0.25">
      <c r="A87" s="72">
        <v>45364</v>
      </c>
      <c r="B87" s="73" t="s">
        <v>157</v>
      </c>
      <c r="C87" s="74" t="s">
        <v>42</v>
      </c>
      <c r="D87" s="74" t="s">
        <v>188</v>
      </c>
      <c r="E87" s="62" t="s">
        <v>44</v>
      </c>
      <c r="F87" s="62">
        <v>25960</v>
      </c>
      <c r="G87" s="65">
        <f t="shared" si="1"/>
        <v>45394</v>
      </c>
    </row>
    <row r="88" spans="1:7" s="81" customFormat="1" ht="54.75" customHeight="1" x14ac:dyDescent="0.25">
      <c r="A88" s="72">
        <v>45377</v>
      </c>
      <c r="B88" s="76" t="s">
        <v>159</v>
      </c>
      <c r="C88" s="63" t="s">
        <v>158</v>
      </c>
      <c r="D88" s="63" t="s">
        <v>189</v>
      </c>
      <c r="E88" s="76" t="s">
        <v>161</v>
      </c>
      <c r="F88" s="62">
        <v>124448.7</v>
      </c>
      <c r="G88" s="65">
        <f t="shared" si="1"/>
        <v>45407</v>
      </c>
    </row>
    <row r="89" spans="1:7" s="60" customFormat="1" ht="15.75" x14ac:dyDescent="0.25">
      <c r="A89" s="55"/>
      <c r="B89" s="56"/>
      <c r="C89" s="57"/>
      <c r="D89" s="58"/>
      <c r="E89" s="17" t="s">
        <v>4</v>
      </c>
      <c r="F89" s="47">
        <f>SUM(F14:F88)</f>
        <v>28420713.159999996</v>
      </c>
      <c r="G89" s="59"/>
    </row>
    <row r="90" spans="1:7" s="5" customFormat="1" ht="45" customHeight="1" x14ac:dyDescent="0.25">
      <c r="A90" s="23"/>
      <c r="B90" s="23"/>
      <c r="D90" s="42"/>
      <c r="E90" s="23"/>
      <c r="F90" s="23"/>
      <c r="G90" s="23"/>
    </row>
    <row r="91" spans="1:7" s="6" customFormat="1" ht="15.75" x14ac:dyDescent="0.25">
      <c r="A91" s="24"/>
      <c r="B91" s="16"/>
      <c r="C91" s="13"/>
      <c r="D91" s="43"/>
      <c r="E91" s="14"/>
      <c r="F91" s="48"/>
      <c r="G91" s="15"/>
    </row>
    <row r="92" spans="1:7" s="6" customFormat="1" ht="15.75" x14ac:dyDescent="0.25">
      <c r="A92" s="25"/>
      <c r="B92" s="30"/>
      <c r="C92" s="31"/>
      <c r="D92" s="44"/>
      <c r="E92" s="32"/>
      <c r="F92" s="49"/>
      <c r="G92" s="7"/>
    </row>
    <row r="93" spans="1:7" ht="15" x14ac:dyDescent="0.2">
      <c r="A93" s="8"/>
      <c r="B93" s="33"/>
      <c r="C93" s="34"/>
      <c r="D93" s="44"/>
      <c r="E93" s="35"/>
      <c r="F93" s="50"/>
    </row>
    <row r="94" spans="1:7" ht="15.75" x14ac:dyDescent="0.25">
      <c r="A94" s="26" t="s">
        <v>14</v>
      </c>
      <c r="B94" s="35"/>
      <c r="C94" s="36" t="s">
        <v>15</v>
      </c>
      <c r="D94" s="44"/>
      <c r="E94" s="37" t="s">
        <v>9</v>
      </c>
      <c r="F94" s="37"/>
      <c r="G94" s="51"/>
    </row>
    <row r="95" spans="1:7" ht="15" x14ac:dyDescent="0.2">
      <c r="B95" s="35"/>
      <c r="C95" s="38" t="s">
        <v>11</v>
      </c>
      <c r="D95" s="44"/>
      <c r="E95" s="39" t="s">
        <v>22</v>
      </c>
      <c r="F95" s="39"/>
      <c r="G95" s="52"/>
    </row>
    <row r="96" spans="1:7" x14ac:dyDescent="0.2">
      <c r="A96" s="8"/>
      <c r="B96" s="8"/>
      <c r="C96" s="21"/>
      <c r="F96" s="53"/>
    </row>
  </sheetData>
  <mergeCells count="2">
    <mergeCell ref="A10:G10"/>
    <mergeCell ref="A11:G11"/>
  </mergeCells>
  <conditionalFormatting sqref="F14:F89 D89 D91 F91:F92">
    <cfRule type="cellIs" dxfId="0" priority="22" operator="equal">
      <formula>4952970.53</formula>
    </cfRule>
  </conditionalFormatting>
  <printOptions horizontalCentered="1"/>
  <pageMargins left="0.39370078740157483" right="0.39370078740157483" top="0.15748031496062992" bottom="0.15748031496062992" header="0.11811023622047245" footer="0.31496062992125984"/>
  <pageSetup scale="64" fitToHeight="0" orientation="portrait" r:id="rId1"/>
  <rowBreaks count="3" manualBreakCount="3">
    <brk id="31" max="6" man="1"/>
    <brk id="51" max="6" man="1"/>
    <brk id="72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F20B1E782700468606D0F13FAA4939" ma:contentTypeVersion="12" ma:contentTypeDescription="Crear nuevo documento." ma:contentTypeScope="" ma:versionID="a7ece88421df9ead9ce0847d65430ce0">
  <xsd:schema xmlns:xsd="http://www.w3.org/2001/XMLSchema" xmlns:xs="http://www.w3.org/2001/XMLSchema" xmlns:p="http://schemas.microsoft.com/office/2006/metadata/properties" xmlns:ns3="13807f3c-af27-4a12-9790-eaf0e9a8c541" xmlns:ns4="705f47ee-2acc-4839-9394-b571826b728e" targetNamespace="http://schemas.microsoft.com/office/2006/metadata/properties" ma:root="true" ma:fieldsID="21a384cee2939c73e1d17cae01cb6609" ns3:_="" ns4:_="">
    <xsd:import namespace="13807f3c-af27-4a12-9790-eaf0e9a8c541"/>
    <xsd:import namespace="705f47ee-2acc-4839-9394-b571826b72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07f3c-af27-4a12-9790-eaf0e9a8c5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f47ee-2acc-4839-9394-b571826b72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B01D95-0283-4EE7-82FD-C07A86A246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D5A144-6EB8-4832-8DFF-7F7682730A6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0C1783-4F1C-419D-8A08-08FABB149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807f3c-af27-4a12-9790-eaf0e9a8c541"/>
    <ds:schemaRef ds:uri="705f47ee-2acc-4839-9394-b571826b72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CXP AL 31 DE MARZO 2024</vt:lpstr>
      <vt:lpstr>'ESTADO CXP AL 31 DE MARZO 2024'!Área_de_impresión</vt:lpstr>
      <vt:lpstr>'ESTADO CXP AL 31 DE MARZO 2024'!Títulos_a_imprimir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Martinez Estrella</dc:creator>
  <cp:lastModifiedBy>Mirian Rocio Jaime German</cp:lastModifiedBy>
  <cp:lastPrinted>2024-04-09T17:04:22Z</cp:lastPrinted>
  <dcterms:created xsi:type="dcterms:W3CDTF">2019-10-04T21:41:05Z</dcterms:created>
  <dcterms:modified xsi:type="dcterms:W3CDTF">2024-04-09T19:02:54Z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0x01010044F20B1E782700468606D0F13FAA4939</vt:lpwstr>
  </property>
</Properties>
</file>