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rdinabima-my.sharepoint.com/personal/mirian_jaime_inabima_gob_do/Documents/Documentos/TRANSPARENCIA/07 Julio/"/>
    </mc:Choice>
  </mc:AlternateContent>
  <xr:revisionPtr revIDLastSave="540" documentId="8_{6A49D032-BF4C-4CAF-9FDF-3BF687D8171F}" xr6:coauthVersionLast="47" xr6:coauthVersionMax="47" xr10:uidLastSave="{AD620B3D-41EF-454E-B52A-C697EF57CBCD}"/>
  <bookViews>
    <workbookView xWindow="-120" yWindow="-120" windowWidth="29040" windowHeight="15720" xr2:uid="{00000000-000D-0000-FFFF-FFFF00000000}"/>
  </bookViews>
  <sheets>
    <sheet name="ESTADO CXP AL 31 DE JULIO 2024" sheetId="3" r:id="rId1"/>
  </sheets>
  <definedNames>
    <definedName name="_xlnm._FilterDatabase" localSheetId="0" hidden="1">'ESTADO CXP AL 31 DE JULIO 2024'!$A$13:$G$13</definedName>
    <definedName name="_xlnm.Print_Area" localSheetId="0">'ESTADO CXP AL 31 DE JULIO 2024'!$A$1:$G$63</definedName>
    <definedName name="_xlnm.Print_Titles" localSheetId="0">'ESTADO CXP AL 31 DE JULIO 2024'!$13:$13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3" l="1"/>
  <c r="G47" i="3"/>
  <c r="G19" i="3"/>
  <c r="G26" i="3" l="1"/>
  <c r="G27" i="3"/>
  <c r="G28" i="3"/>
  <c r="G29" i="3"/>
  <c r="G45" i="3"/>
  <c r="G44" i="3"/>
  <c r="G40" i="3" l="1"/>
  <c r="G39" i="3"/>
  <c r="G50" i="3"/>
  <c r="G46" i="3"/>
  <c r="G48" i="3"/>
  <c r="G36" i="3"/>
  <c r="G42" i="3" l="1"/>
  <c r="G16" i="3"/>
  <c r="G17" i="3"/>
  <c r="G18" i="3"/>
  <c r="G20" i="3"/>
  <c r="G21" i="3"/>
  <c r="G22" i="3"/>
  <c r="G23" i="3"/>
  <c r="G24" i="3"/>
  <c r="G25" i="3"/>
  <c r="G30" i="3"/>
  <c r="G31" i="3"/>
  <c r="G32" i="3"/>
  <c r="G33" i="3"/>
  <c r="G34" i="3"/>
  <c r="G35" i="3"/>
  <c r="G37" i="3"/>
  <c r="G41" i="3"/>
  <c r="G43" i="3"/>
  <c r="G51" i="3"/>
  <c r="G52" i="3"/>
  <c r="G53" i="3"/>
  <c r="G54" i="3"/>
  <c r="G15" i="3"/>
  <c r="G38" i="3"/>
  <c r="G49" i="3"/>
  <c r="G14" i="3"/>
</calcChain>
</file>

<file path=xl/sharedStrings.xml><?xml version="1.0" encoding="utf-8"?>
<sst xmlns="http://schemas.openxmlformats.org/spreadsheetml/2006/main" count="180" uniqueCount="135">
  <si>
    <t xml:space="preserve">                             </t>
  </si>
  <si>
    <t>Concepto</t>
  </si>
  <si>
    <t>Monto de la deuda en RD$</t>
  </si>
  <si>
    <t>Fecha limite de pago</t>
  </si>
  <si>
    <t>TOTAL</t>
  </si>
  <si>
    <t>Nombre del Acreedor</t>
  </si>
  <si>
    <t>Comprobante Fiscal</t>
  </si>
  <si>
    <t>Estado de Cuentas por Pagar Suplidores</t>
  </si>
  <si>
    <t xml:space="preserve">          Lic. Felipe Antonio Paulino Frías </t>
  </si>
  <si>
    <t>Codificación Objetal</t>
  </si>
  <si>
    <t xml:space="preserve"> Enc. Div. Contabilidad</t>
  </si>
  <si>
    <t>2.2.8.7.06</t>
  </si>
  <si>
    <t>Fecha de Factura</t>
  </si>
  <si>
    <t xml:space="preserve">                                                                                         </t>
  </si>
  <si>
    <t xml:space="preserve">Lic. Mirian R. Jaime German </t>
  </si>
  <si>
    <t>B1500001274</t>
  </si>
  <si>
    <t>All OFFICE Solutions, SRL</t>
  </si>
  <si>
    <t>B1500001313</t>
  </si>
  <si>
    <t>B1500001353</t>
  </si>
  <si>
    <t xml:space="preserve">                  Encargado Financiero</t>
  </si>
  <si>
    <t>B1500000003</t>
  </si>
  <si>
    <t>B1500334191</t>
  </si>
  <si>
    <t>2.2.1.6.01</t>
  </si>
  <si>
    <t>2.2.8.7.04</t>
  </si>
  <si>
    <t>B1500340144</t>
  </si>
  <si>
    <t>B1500000567</t>
  </si>
  <si>
    <t>2.3.9.3.01</t>
  </si>
  <si>
    <t>Residuos Clasificados Diversos SRL (RESICLA)</t>
  </si>
  <si>
    <t>2.2.1.8.01</t>
  </si>
  <si>
    <t>INAPA</t>
  </si>
  <si>
    <t>B1500323190</t>
  </si>
  <si>
    <t xml:space="preserve">Servicio de agua potable </t>
  </si>
  <si>
    <t>2.2.5.1.01</t>
  </si>
  <si>
    <t>B15000001967</t>
  </si>
  <si>
    <t>Adquisición de materiales y equipos odontológicos.</t>
  </si>
  <si>
    <t>Identificaciones JMB, SRL</t>
  </si>
  <si>
    <t>2.3.9.2.01</t>
  </si>
  <si>
    <t>Adquisición de materiales odontológicos JUNIO 2024.</t>
  </si>
  <si>
    <t>B1500000802</t>
  </si>
  <si>
    <t>2.3.9.1.01</t>
  </si>
  <si>
    <t>2.2.8.5.01</t>
  </si>
  <si>
    <t>2.2.6.3.01</t>
  </si>
  <si>
    <t>2.2.2.2.01</t>
  </si>
  <si>
    <t>B1500000294</t>
  </si>
  <si>
    <t>B1500000374</t>
  </si>
  <si>
    <t>B1500000264</t>
  </si>
  <si>
    <t>2.3.9.9.04</t>
  </si>
  <si>
    <t>2.2.1.3.01</t>
  </si>
  <si>
    <t>B1500000221</t>
  </si>
  <si>
    <t>Unipago S.A.</t>
  </si>
  <si>
    <t>Serv. de Procesamiento Datos Del Sist. De La Seg. Social a Prof. Pens. Y Jub. Del INABIMA.</t>
  </si>
  <si>
    <t>Correspondiente al 31 de julio del 2024</t>
  </si>
  <si>
    <t>Alejandro José Zaiter Batista</t>
  </si>
  <si>
    <t>Pago alquiler desde el 18 dic 2022 al 18 agosto 2024 centro de servicio la vega</t>
  </si>
  <si>
    <t>CESI NTERNACIONAL SRL</t>
  </si>
  <si>
    <t>CLARO</t>
  </si>
  <si>
    <t>E450000050014</t>
  </si>
  <si>
    <t>E450000049877</t>
  </si>
  <si>
    <t>EDENORTE</t>
  </si>
  <si>
    <t>GRUPO RETMOX SRL</t>
  </si>
  <si>
    <t>B1500000602</t>
  </si>
  <si>
    <t>B1500001007</t>
  </si>
  <si>
    <t>INDUSTRIAS BANILEJAS, SAS.</t>
  </si>
  <si>
    <t>B1500002857</t>
  </si>
  <si>
    <t>INNOVA 4D DOMINICANA, SRL</t>
  </si>
  <si>
    <t>B1500000123</t>
  </si>
  <si>
    <t>B1500000124</t>
  </si>
  <si>
    <t>INSTITUTO NACIONAL DE ADMINISTRACION PUBLICA (INAP)</t>
  </si>
  <si>
    <t>INVERSIONES SIURANA, SRL</t>
  </si>
  <si>
    <t>B1500001311</t>
  </si>
  <si>
    <t>Serv. De plataforma Fripick del 01 al 30 DE JUNIO 2024</t>
  </si>
  <si>
    <t>INVERSIONES TEJEDA VALERA FD SRL (INTEVAL)</t>
  </si>
  <si>
    <t>JT INVESTDENT SRL</t>
  </si>
  <si>
    <t>B1500000167</t>
  </si>
  <si>
    <t xml:space="preserve">Adquisición de materiales odontológicos </t>
  </si>
  <si>
    <t>LLM SUPLIDORES SRL</t>
  </si>
  <si>
    <t>B1500000238</t>
  </si>
  <si>
    <t xml:space="preserve">MAPFRE BHD- SEGUROS </t>
  </si>
  <si>
    <t>Pago seguro vida colectivo póliza 6430120001705 plan de  Retiro Comp. JUNIO 2024</t>
  </si>
  <si>
    <t>Pago seguro de vida crédito póliza 6448130000205, Maestro Digno JUNIO 2024</t>
  </si>
  <si>
    <t>OMX MULTISERVICIOS SRL</t>
  </si>
  <si>
    <t>PROTECION INTEGRAL SOS</t>
  </si>
  <si>
    <t>QUIMICOS MULTLIPES LESLIE, SRL</t>
  </si>
  <si>
    <t>B1500000087</t>
  </si>
  <si>
    <t>REFRIASU</t>
  </si>
  <si>
    <t>B1500000432</t>
  </si>
  <si>
    <t>ROCE DENTAL SRL</t>
  </si>
  <si>
    <t>B1500001618</t>
  </si>
  <si>
    <t>S.M.0 MUJERES INDUSTRIALES SRL</t>
  </si>
  <si>
    <t>B1500000016</t>
  </si>
  <si>
    <t>Servicio de catering en apoyo a las asoc. De Maestros Jubilados y pensionados Del INABIMA</t>
  </si>
  <si>
    <t>B1500000911</t>
  </si>
  <si>
    <t>Pago seguro vida colectivo póliza 6430120001705 plan de  Retiro Comp. JULIO 2024</t>
  </si>
  <si>
    <t>E450000000015</t>
  </si>
  <si>
    <t>2.2.9.2.01</t>
  </si>
  <si>
    <t>2.3.9.6.01</t>
  </si>
  <si>
    <t>E450000000016</t>
  </si>
  <si>
    <t>E450000000011</t>
  </si>
  <si>
    <t>E450000000017</t>
  </si>
  <si>
    <t>EDESUR</t>
  </si>
  <si>
    <t>B1500545214</t>
  </si>
  <si>
    <t>B1500545212</t>
  </si>
  <si>
    <t>B1500545211</t>
  </si>
  <si>
    <t>B1500545213</t>
  </si>
  <si>
    <t>Alumtech SRL</t>
  </si>
  <si>
    <t>2.3.2.2.01</t>
  </si>
  <si>
    <t>PLAZA BRIJET ( JOSE ANTONIO DUARTE CRUCETA)</t>
  </si>
  <si>
    <t>B1500000017</t>
  </si>
  <si>
    <t>Pago alquiler junio y julio 2024 San francisco de Macorís.</t>
  </si>
  <si>
    <t>ADAFP (Asociación Dominicana de Administradora de Fondo de pensiones)</t>
  </si>
  <si>
    <t>Pago de inscripción y reservas de hab. Participación en XXI Seminario Internacional FIAT 2022.</t>
  </si>
  <si>
    <t>Servicio de renta de impresoras / fotocopiadoras cuota 8/12 al 05/07/2022</t>
  </si>
  <si>
    <t>Servicio de renta de impresoras / fotocopiadoras cuota 9/12 al 02/08/2022</t>
  </si>
  <si>
    <t>Servicio de renta de impresoras / fotocopiadoras cuota 10/12 al 02/08/2022</t>
  </si>
  <si>
    <t>Adq. Cortinas ( 8) interior zebra sistema manual de cadena para uso de la institución</t>
  </si>
  <si>
    <t>Capellán Dental, S.R.L.</t>
  </si>
  <si>
    <t>Pago de inscripción congreso regional contra lavado de activos fraude y corrupción del 20 al 23 de junio 2024.</t>
  </si>
  <si>
    <t>Servicio telefónico mes de julio 2024</t>
  </si>
  <si>
    <t>Servicio Energía Eléctrica febrero  2023 La vega</t>
  </si>
  <si>
    <t>Servicio Energía Eléctrica JULIO 2024 BARAHONA</t>
  </si>
  <si>
    <t>Servicio Energía Eléctrica JULIO 2024 SAN CRISTOBAL</t>
  </si>
  <si>
    <t>Servicio Energía Eléctrica JULIO 2024 SAN NACO</t>
  </si>
  <si>
    <t>Servicio Energía Eléctrica JULIO 2024 SAN BANI</t>
  </si>
  <si>
    <t>Servicio de fumigación  sede central y centros de serv plan odontológico mayo/junio 2024</t>
  </si>
  <si>
    <t>Servicio de fumigación  sede central y centros de serv plan odontológico MARZO 2024</t>
  </si>
  <si>
    <t>Renovación licencia iDPROPLUS-MS-R24 por 24 meses con llave USB.</t>
  </si>
  <si>
    <t>Compra de 400 paquetes de libra, café para uso de la Institución</t>
  </si>
  <si>
    <t>Aporte para cubrir curso presencial "Diseño, Ejecución y evaluación de proyectos" del 19 oc al 21 nov. 2023</t>
  </si>
  <si>
    <t>Adq. De material gastable para uso de la institución</t>
  </si>
  <si>
    <t>Adq. De artículos de limpieza para usos de la Institución</t>
  </si>
  <si>
    <t>Adq. De artículos ferreteros( guante, botas resistente al fuego)</t>
  </si>
  <si>
    <t>Adquisición de modulo extensión para carga para usarse en el NABIMA</t>
  </si>
  <si>
    <t>Servicio de mantenimiento preventivo y correctivo generadores eléctricos del INABIMA</t>
  </si>
  <si>
    <t>Servicio de recolección y disposición final de residuos biomédicos, quimos y desechos odontológicos los dis 21, 28 de junio y 05 de julio 2024</t>
  </si>
  <si>
    <t>B1500000011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</si>
</sst>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333333"/>
      <name val="Arial"/>
      <family val="2"/>
    </font>
    <font>
      <sz val="11"/>
      <color theme="1"/>
      <name val="Arial"/>
      <family val="2"/>
    </font>
    <font>
      <sz val="11"/>
      <color indexed="63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333333"/>
      <name val="Arial"/>
      <family val="2"/>
    </font>
    <font>
      <sz val="12"/>
      <color indexed="63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</font>
    <font>
      <sz val="11"/>
      <color rgb="FF080000"/>
      <name val="Calibri"/>
      <family val="2"/>
    </font>
    <font>
      <sz val="11"/>
      <color rgb="FF08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4" borderId="1" applyNumberFormat="0" applyFont="0" applyAlignment="0" applyProtection="0"/>
    <xf numFmtId="0" fontId="18" fillId="5" borderId="0" applyNumberFormat="0" applyBorder="0" applyAlignment="0" applyProtection="0"/>
  </cellStyleXfs>
  <cellXfs count="9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4" fontId="6" fillId="2" borderId="0" xfId="0" applyNumberFormat="1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3" fontId="6" fillId="2" borderId="0" xfId="1" applyFont="1" applyFill="1" applyAlignment="1">
      <alignment horizontal="center" vertical="center"/>
    </xf>
    <xf numFmtId="43" fontId="1" fillId="2" borderId="0" xfId="1" applyFont="1" applyFill="1" applyAlignment="1">
      <alignment horizontal="center" vertical="center"/>
    </xf>
    <xf numFmtId="43" fontId="11" fillId="0" borderId="0" xfId="1" applyFont="1" applyFill="1" applyBorder="1" applyAlignment="1">
      <alignment horizontal="center" wrapText="1"/>
    </xf>
    <xf numFmtId="43" fontId="10" fillId="0" borderId="0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43" fontId="17" fillId="0" borderId="2" xfId="0" applyNumberFormat="1" applyFont="1" applyBorder="1" applyAlignment="1">
      <alignment vertical="center" wrapText="1"/>
    </xf>
    <xf numFmtId="43" fontId="17" fillId="0" borderId="3" xfId="0" applyNumberFormat="1" applyFont="1" applyBorder="1" applyAlignment="1">
      <alignment vertical="center" wrapText="1"/>
    </xf>
    <xf numFmtId="14" fontId="16" fillId="0" borderId="4" xfId="2" applyNumberFormat="1" applyFont="1" applyFill="1" applyBorder="1" applyAlignment="1">
      <alignment horizontal="center" vertical="center" wrapText="1"/>
    </xf>
    <xf numFmtId="14" fontId="16" fillId="0" borderId="5" xfId="2" applyNumberFormat="1" applyFont="1" applyFill="1" applyBorder="1" applyAlignment="1">
      <alignment horizontal="center" vertical="center" wrapText="1"/>
    </xf>
    <xf numFmtId="14" fontId="14" fillId="0" borderId="6" xfId="0" applyNumberFormat="1" applyFont="1" applyBorder="1" applyAlignment="1">
      <alignment horizontal="center" vertical="center" wrapText="1"/>
    </xf>
    <xf numFmtId="0" fontId="14" fillId="2" borderId="7" xfId="2" applyNumberFormat="1" applyFont="1" applyFill="1" applyBorder="1" applyAlignment="1">
      <alignment horizontal="right" vertical="center" wrapText="1"/>
    </xf>
    <xf numFmtId="164" fontId="14" fillId="0" borderId="7" xfId="2" applyNumberFormat="1" applyFont="1" applyFill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43" fontId="9" fillId="0" borderId="7" xfId="2" applyNumberFormat="1" applyFont="1" applyFill="1" applyBorder="1" applyAlignment="1">
      <alignment horizontal="right" vertical="center" wrapText="1"/>
    </xf>
    <xf numFmtId="14" fontId="15" fillId="0" borderId="8" xfId="2" applyNumberFormat="1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43" fontId="8" fillId="3" borderId="10" xfId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left" vertical="center" wrapText="1"/>
    </xf>
    <xf numFmtId="4" fontId="14" fillId="0" borderId="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4" fontId="16" fillId="0" borderId="2" xfId="2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vertical="center" wrapText="1"/>
    </xf>
    <xf numFmtId="14" fontId="19" fillId="0" borderId="2" xfId="2" applyNumberFormat="1" applyFont="1" applyFill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" fontId="19" fillId="0" borderId="2" xfId="2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14" fontId="16" fillId="0" borderId="2" xfId="0" applyNumberFormat="1" applyFon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14" fontId="16" fillId="0" borderId="2" xfId="2" applyNumberFormat="1" applyFont="1" applyFill="1" applyBorder="1" applyAlignment="1">
      <alignment horizontal="left" vertical="center" wrapText="1"/>
    </xf>
    <xf numFmtId="14" fontId="16" fillId="0" borderId="2" xfId="2" applyNumberFormat="1" applyFont="1" applyFill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43" fontId="2" fillId="0" borderId="2" xfId="2" applyNumberFormat="1" applyFont="1" applyFill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4" fontId="17" fillId="0" borderId="2" xfId="3" applyNumberFormat="1" applyFont="1" applyFill="1" applyBorder="1" applyAlignment="1">
      <alignment vertical="center" wrapText="1"/>
    </xf>
    <xf numFmtId="0" fontId="16" fillId="0" borderId="2" xfId="2" applyNumberFormat="1" applyFont="1" applyFill="1" applyBorder="1" applyAlignment="1">
      <alignment vertical="center" wrapText="1"/>
    </xf>
    <xf numFmtId="14" fontId="19" fillId="0" borderId="2" xfId="2" applyNumberFormat="1" applyFont="1" applyFill="1" applyBorder="1" applyAlignment="1">
      <alignment horizontal="center" vertical="center" wrapText="1"/>
    </xf>
    <xf numFmtId="14" fontId="19" fillId="0" borderId="2" xfId="0" applyNumberFormat="1" applyFont="1" applyBorder="1" applyAlignment="1">
      <alignment horizontal="center" vertical="center" wrapText="1"/>
    </xf>
    <xf numFmtId="14" fontId="19" fillId="0" borderId="1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3" fontId="17" fillId="0" borderId="12" xfId="3" applyNumberFormat="1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vertical="center" wrapText="1"/>
    </xf>
  </cellXfs>
  <cellStyles count="4">
    <cellStyle name="Bueno" xfId="3" builtinId="26"/>
    <cellStyle name="Millares" xfId="1" builtinId="3"/>
    <cellStyle name="Normal" xfId="0" builtinId="0"/>
    <cellStyle name="Notas" xfId="2" builtinId="1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1885951</xdr:colOff>
      <xdr:row>0</xdr:row>
      <xdr:rowOff>19050</xdr:rowOff>
    </xdr:from>
    <xdr:to>
      <xdr:col>3</xdr:col>
      <xdr:colOff>2696962</xdr:colOff>
      <xdr:row>8</xdr:row>
      <xdr:rowOff>40858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6E57C-CB50-45B6-A990-FD2E1B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1" y="19050"/>
          <a:ext cx="3582786" cy="14981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A4A7-B60A-4615-9D9D-F91F68741A4C}">
  <sheetPr>
    <pageSetUpPr fitToPage="1"/>
  </sheetPr>
  <dimension ref="A4:G64"/>
  <sheetViews>
    <sheetView showGridLines="0" tabSelected="1" zoomScaleNormal="100" workbookViewId="0">
      <selection activeCell="E7" sqref="E7"/>
    </sheetView>
  </sheetViews>
  <sheetFormatPr baseColWidth="10" defaultRowHeight="14.25" x14ac:dyDescent="0.2"/>
  <cols>
    <col min="1" max="1" width="12.7109375" style="10" customWidth="1"/>
    <col min="2" max="2" width="16.7109375" style="10" customWidth="1"/>
    <col min="3" max="3" width="41.5703125" style="35" customWidth="1"/>
    <col min="4" max="4" width="47.7109375" style="6" customWidth="1"/>
    <col min="5" max="5" width="15.42578125" style="10" customWidth="1"/>
    <col min="6" max="6" width="18.7109375" style="27" customWidth="1"/>
    <col min="7" max="7" width="15.7109375" style="10" customWidth="1"/>
    <col min="8" max="8" width="47.140625" style="9" customWidth="1"/>
    <col min="9" max="9" width="17.85546875" style="9" customWidth="1"/>
    <col min="10" max="10" width="16" style="9" customWidth="1"/>
    <col min="11" max="11" width="17.42578125" style="9" customWidth="1"/>
    <col min="12" max="13" width="11.5703125" style="9" bestFit="1" customWidth="1"/>
    <col min="14" max="14" width="14.140625" style="9" bestFit="1" customWidth="1"/>
    <col min="15" max="15" width="16.28515625" style="9" customWidth="1"/>
    <col min="16" max="16" width="24.140625" style="9" customWidth="1"/>
    <col min="17" max="17" width="11.5703125" style="9" bestFit="1" customWidth="1"/>
    <col min="18" max="16384" width="11.42578125" style="9"/>
  </cols>
  <sheetData>
    <row r="4" spans="1:7" x14ac:dyDescent="0.2">
      <c r="A4" s="4"/>
      <c r="B4" s="11"/>
      <c r="C4" s="28"/>
      <c r="D4" s="36"/>
      <c r="E4" s="4"/>
      <c r="F4" s="20"/>
      <c r="G4" s="11"/>
    </row>
    <row r="5" spans="1:7" x14ac:dyDescent="0.2">
      <c r="A5" s="4"/>
      <c r="B5" s="11"/>
      <c r="C5" s="28"/>
      <c r="D5" s="36"/>
      <c r="E5" s="4"/>
      <c r="F5" s="20"/>
      <c r="G5" s="11"/>
    </row>
    <row r="6" spans="1:7" ht="15" x14ac:dyDescent="0.2">
      <c r="A6" s="4"/>
      <c r="B6" s="11"/>
      <c r="C6" s="29" t="s">
        <v>0</v>
      </c>
      <c r="D6" s="36"/>
      <c r="E6" s="1"/>
      <c r="F6" s="20"/>
      <c r="G6" s="11"/>
    </row>
    <row r="7" spans="1:7" ht="15" x14ac:dyDescent="0.2">
      <c r="A7" s="4"/>
      <c r="B7" s="11"/>
      <c r="C7" s="29"/>
      <c r="D7" s="36"/>
      <c r="E7" s="1"/>
      <c r="F7" s="20"/>
      <c r="G7" s="11"/>
    </row>
    <row r="8" spans="1:7" ht="15" x14ac:dyDescent="0.2">
      <c r="A8" s="4"/>
      <c r="B8" s="11"/>
      <c r="C8" s="29"/>
      <c r="D8" s="36"/>
      <c r="E8" s="1"/>
      <c r="F8" s="20"/>
      <c r="G8" s="11"/>
    </row>
    <row r="9" spans="1:7" ht="9.75" customHeight="1" x14ac:dyDescent="0.25">
      <c r="A9" s="3"/>
      <c r="B9" s="2"/>
      <c r="C9" s="30"/>
      <c r="D9" s="37"/>
      <c r="E9" s="3"/>
      <c r="F9" s="21"/>
      <c r="G9" s="2"/>
    </row>
    <row r="10" spans="1:7" ht="18" x14ac:dyDescent="0.2">
      <c r="A10" s="61" t="s">
        <v>7</v>
      </c>
      <c r="B10" s="61"/>
      <c r="C10" s="61"/>
      <c r="D10" s="61"/>
      <c r="E10" s="61"/>
      <c r="F10" s="61"/>
      <c r="G10" s="61"/>
    </row>
    <row r="11" spans="1:7" ht="18" customHeight="1" x14ac:dyDescent="0.2">
      <c r="A11" s="61" t="s">
        <v>51</v>
      </c>
      <c r="B11" s="61"/>
      <c r="C11" s="61"/>
      <c r="D11" s="61"/>
      <c r="E11" s="61"/>
      <c r="F11" s="61"/>
      <c r="G11" s="61"/>
    </row>
    <row r="12" spans="1:7" ht="15.75" thickBot="1" x14ac:dyDescent="0.3">
      <c r="A12" s="1"/>
      <c r="B12" s="1"/>
      <c r="C12" s="29"/>
      <c r="D12" s="38"/>
      <c r="E12" s="1"/>
      <c r="F12" s="1"/>
      <c r="G12" s="12"/>
    </row>
    <row r="13" spans="1:7" s="8" customFormat="1" ht="32.25" thickBot="1" x14ac:dyDescent="0.3">
      <c r="A13" s="52" t="s">
        <v>12</v>
      </c>
      <c r="B13" s="53" t="s">
        <v>6</v>
      </c>
      <c r="C13" s="53" t="s">
        <v>5</v>
      </c>
      <c r="D13" s="53" t="s">
        <v>1</v>
      </c>
      <c r="E13" s="56" t="s">
        <v>9</v>
      </c>
      <c r="F13" s="54" t="s">
        <v>2</v>
      </c>
      <c r="G13" s="55" t="s">
        <v>3</v>
      </c>
    </row>
    <row r="14" spans="1:7" s="5" customFormat="1" ht="30" x14ac:dyDescent="0.25">
      <c r="A14" s="81">
        <v>44839</v>
      </c>
      <c r="B14" s="62" t="s">
        <v>20</v>
      </c>
      <c r="C14" s="63" t="s">
        <v>109</v>
      </c>
      <c r="D14" s="64" t="s">
        <v>110</v>
      </c>
      <c r="E14" s="41" t="s">
        <v>23</v>
      </c>
      <c r="F14" s="43">
        <v>134070</v>
      </c>
      <c r="G14" s="44">
        <f t="shared" ref="G14:G52" si="0">A14+30</f>
        <v>44869</v>
      </c>
    </row>
    <row r="15" spans="1:7" s="5" customFormat="1" ht="30" x14ac:dyDescent="0.25">
      <c r="A15" s="82">
        <v>45496</v>
      </c>
      <c r="B15" s="62" t="s">
        <v>134</v>
      </c>
      <c r="C15" s="63" t="s">
        <v>52</v>
      </c>
      <c r="D15" s="65" t="s">
        <v>53</v>
      </c>
      <c r="E15" s="41" t="s">
        <v>32</v>
      </c>
      <c r="F15" s="42">
        <v>510811.4</v>
      </c>
      <c r="G15" s="45">
        <f t="shared" si="0"/>
        <v>45526</v>
      </c>
    </row>
    <row r="16" spans="1:7" s="5" customFormat="1" ht="30" x14ac:dyDescent="0.25">
      <c r="A16" s="67">
        <v>44747</v>
      </c>
      <c r="B16" s="62" t="s">
        <v>15</v>
      </c>
      <c r="C16" s="63" t="s">
        <v>16</v>
      </c>
      <c r="D16" s="63" t="s">
        <v>111</v>
      </c>
      <c r="E16" s="41" t="s">
        <v>26</v>
      </c>
      <c r="F16" s="42">
        <v>122775.06</v>
      </c>
      <c r="G16" s="45">
        <f t="shared" si="0"/>
        <v>44777</v>
      </c>
    </row>
    <row r="17" spans="1:7" s="5" customFormat="1" ht="30" x14ac:dyDescent="0.25">
      <c r="A17" s="67">
        <v>44782</v>
      </c>
      <c r="B17" s="62" t="s">
        <v>17</v>
      </c>
      <c r="C17" s="63" t="s">
        <v>16</v>
      </c>
      <c r="D17" s="63" t="s">
        <v>112</v>
      </c>
      <c r="E17" s="41" t="s">
        <v>26</v>
      </c>
      <c r="F17" s="42">
        <v>80988.899999999994</v>
      </c>
      <c r="G17" s="45">
        <f t="shared" si="0"/>
        <v>44812</v>
      </c>
    </row>
    <row r="18" spans="1:7" s="5" customFormat="1" ht="30" x14ac:dyDescent="0.25">
      <c r="A18" s="67">
        <v>44812</v>
      </c>
      <c r="B18" s="62" t="s">
        <v>18</v>
      </c>
      <c r="C18" s="63" t="s">
        <v>16</v>
      </c>
      <c r="D18" s="63" t="s">
        <v>113</v>
      </c>
      <c r="E18" s="41" t="s">
        <v>26</v>
      </c>
      <c r="F18" s="42">
        <v>114429.63</v>
      </c>
      <c r="G18" s="45">
        <f t="shared" si="0"/>
        <v>44842</v>
      </c>
    </row>
    <row r="19" spans="1:7" s="5" customFormat="1" ht="30" x14ac:dyDescent="0.25">
      <c r="A19" s="83">
        <v>45496</v>
      </c>
      <c r="B19" s="66" t="s">
        <v>45</v>
      </c>
      <c r="C19" s="84" t="s">
        <v>104</v>
      </c>
      <c r="D19" s="57" t="s">
        <v>114</v>
      </c>
      <c r="E19" s="85" t="s">
        <v>105</v>
      </c>
      <c r="F19" s="86">
        <v>99164.84</v>
      </c>
      <c r="G19" s="45">
        <f t="shared" si="0"/>
        <v>45526</v>
      </c>
    </row>
    <row r="20" spans="1:7" s="5" customFormat="1" ht="15" x14ac:dyDescent="0.25">
      <c r="A20" s="67">
        <v>45419</v>
      </c>
      <c r="B20" s="62" t="s">
        <v>33</v>
      </c>
      <c r="C20" s="63" t="s">
        <v>115</v>
      </c>
      <c r="D20" s="63" t="s">
        <v>34</v>
      </c>
      <c r="E20" s="41" t="s">
        <v>26</v>
      </c>
      <c r="F20" s="42">
        <v>538291.65</v>
      </c>
      <c r="G20" s="45">
        <f t="shared" si="0"/>
        <v>45449</v>
      </c>
    </row>
    <row r="21" spans="1:7" s="5" customFormat="1" ht="45" x14ac:dyDescent="0.25">
      <c r="A21" s="67">
        <v>45453</v>
      </c>
      <c r="B21" s="62" t="s">
        <v>44</v>
      </c>
      <c r="C21" s="63" t="s">
        <v>54</v>
      </c>
      <c r="D21" s="63" t="s">
        <v>116</v>
      </c>
      <c r="E21" s="41" t="s">
        <v>23</v>
      </c>
      <c r="F21" s="42">
        <v>131400</v>
      </c>
      <c r="G21" s="45">
        <f t="shared" si="0"/>
        <v>45483</v>
      </c>
    </row>
    <row r="22" spans="1:7" s="5" customFormat="1" ht="15" x14ac:dyDescent="0.25">
      <c r="A22" s="67">
        <v>45500</v>
      </c>
      <c r="B22" s="62" t="s">
        <v>56</v>
      </c>
      <c r="C22" s="68" t="s">
        <v>55</v>
      </c>
      <c r="D22" s="68" t="s">
        <v>117</v>
      </c>
      <c r="E22" s="41" t="s">
        <v>47</v>
      </c>
      <c r="F22" s="42">
        <v>4067.96</v>
      </c>
      <c r="G22" s="45">
        <f t="shared" si="0"/>
        <v>45530</v>
      </c>
    </row>
    <row r="23" spans="1:7" s="5" customFormat="1" ht="15" x14ac:dyDescent="0.25">
      <c r="A23" s="67">
        <v>45500</v>
      </c>
      <c r="B23" s="62" t="s">
        <v>57</v>
      </c>
      <c r="C23" s="68" t="s">
        <v>55</v>
      </c>
      <c r="D23" s="68" t="s">
        <v>117</v>
      </c>
      <c r="E23" s="41" t="s">
        <v>47</v>
      </c>
      <c r="F23" s="42">
        <v>8135.91</v>
      </c>
      <c r="G23" s="45">
        <f t="shared" si="0"/>
        <v>45530</v>
      </c>
    </row>
    <row r="24" spans="1:7" s="5" customFormat="1" ht="15" x14ac:dyDescent="0.25">
      <c r="A24" s="81">
        <v>44958</v>
      </c>
      <c r="B24" s="69" t="s">
        <v>21</v>
      </c>
      <c r="C24" s="63" t="s">
        <v>58</v>
      </c>
      <c r="D24" s="64" t="s">
        <v>118</v>
      </c>
      <c r="E24" s="41" t="s">
        <v>22</v>
      </c>
      <c r="F24" s="42">
        <v>3012.5</v>
      </c>
      <c r="G24" s="45">
        <f t="shared" si="0"/>
        <v>44988</v>
      </c>
    </row>
    <row r="25" spans="1:7" s="5" customFormat="1" ht="15" x14ac:dyDescent="0.25">
      <c r="A25" s="81">
        <v>44985</v>
      </c>
      <c r="B25" s="69" t="s">
        <v>24</v>
      </c>
      <c r="C25" s="63" t="s">
        <v>58</v>
      </c>
      <c r="D25" s="64" t="s">
        <v>118</v>
      </c>
      <c r="E25" s="41" t="s">
        <v>22</v>
      </c>
      <c r="F25" s="42">
        <v>15747.19</v>
      </c>
      <c r="G25" s="45">
        <f t="shared" si="0"/>
        <v>45015</v>
      </c>
    </row>
    <row r="26" spans="1:7" s="5" customFormat="1" ht="15" x14ac:dyDescent="0.25">
      <c r="A26" s="87">
        <v>45504</v>
      </c>
      <c r="B26" s="70" t="s">
        <v>100</v>
      </c>
      <c r="C26" s="88" t="s">
        <v>99</v>
      </c>
      <c r="D26" s="89" t="s">
        <v>119</v>
      </c>
      <c r="E26" s="41" t="s">
        <v>22</v>
      </c>
      <c r="F26" s="90">
        <v>4232.18</v>
      </c>
      <c r="G26" s="45">
        <f t="shared" si="0"/>
        <v>45534</v>
      </c>
    </row>
    <row r="27" spans="1:7" s="5" customFormat="1" ht="15" x14ac:dyDescent="0.25">
      <c r="A27" s="87">
        <v>45504</v>
      </c>
      <c r="B27" s="70" t="s">
        <v>101</v>
      </c>
      <c r="C27" s="88" t="s">
        <v>99</v>
      </c>
      <c r="D27" s="89" t="s">
        <v>120</v>
      </c>
      <c r="E27" s="41" t="s">
        <v>22</v>
      </c>
      <c r="F27" s="90">
        <v>67501.17</v>
      </c>
      <c r="G27" s="45">
        <f t="shared" si="0"/>
        <v>45534</v>
      </c>
    </row>
    <row r="28" spans="1:7" s="5" customFormat="1" ht="15" x14ac:dyDescent="0.25">
      <c r="A28" s="87">
        <v>45504</v>
      </c>
      <c r="B28" s="70" t="s">
        <v>102</v>
      </c>
      <c r="C28" s="88" t="s">
        <v>99</v>
      </c>
      <c r="D28" s="89" t="s">
        <v>121</v>
      </c>
      <c r="E28" s="41" t="s">
        <v>22</v>
      </c>
      <c r="F28" s="90">
        <v>21232.66</v>
      </c>
      <c r="G28" s="45">
        <f t="shared" si="0"/>
        <v>45534</v>
      </c>
    </row>
    <row r="29" spans="1:7" s="5" customFormat="1" ht="15" x14ac:dyDescent="0.25">
      <c r="A29" s="87">
        <v>45504</v>
      </c>
      <c r="B29" s="70" t="s">
        <v>103</v>
      </c>
      <c r="C29" s="88" t="s">
        <v>99</v>
      </c>
      <c r="D29" s="89" t="s">
        <v>122</v>
      </c>
      <c r="E29" s="41" t="s">
        <v>22</v>
      </c>
      <c r="F29" s="90">
        <v>335.84</v>
      </c>
      <c r="G29" s="45">
        <f t="shared" si="0"/>
        <v>45534</v>
      </c>
    </row>
    <row r="30" spans="1:7" s="5" customFormat="1" ht="30" x14ac:dyDescent="0.25">
      <c r="A30" s="67">
        <v>45446</v>
      </c>
      <c r="B30" s="66" t="s">
        <v>45</v>
      </c>
      <c r="C30" s="63" t="s">
        <v>59</v>
      </c>
      <c r="D30" s="63" t="s">
        <v>123</v>
      </c>
      <c r="E30" s="41" t="s">
        <v>40</v>
      </c>
      <c r="F30" s="42">
        <v>17700</v>
      </c>
      <c r="G30" s="45">
        <f t="shared" si="0"/>
        <v>45476</v>
      </c>
    </row>
    <row r="31" spans="1:7" s="5" customFormat="1" ht="30" x14ac:dyDescent="0.25">
      <c r="A31" s="67">
        <v>45481</v>
      </c>
      <c r="B31" s="62" t="s">
        <v>60</v>
      </c>
      <c r="C31" s="63" t="s">
        <v>59</v>
      </c>
      <c r="D31" s="63" t="s">
        <v>124</v>
      </c>
      <c r="E31" s="41" t="s">
        <v>40</v>
      </c>
      <c r="F31" s="42">
        <v>38940</v>
      </c>
      <c r="G31" s="45">
        <f t="shared" si="0"/>
        <v>45511</v>
      </c>
    </row>
    <row r="32" spans="1:7" s="5" customFormat="1" ht="30" x14ac:dyDescent="0.25">
      <c r="A32" s="67">
        <v>45477</v>
      </c>
      <c r="B32" s="62" t="s">
        <v>61</v>
      </c>
      <c r="C32" s="91" t="s">
        <v>35</v>
      </c>
      <c r="D32" s="71" t="s">
        <v>125</v>
      </c>
      <c r="E32" s="41" t="s">
        <v>42</v>
      </c>
      <c r="F32" s="42">
        <v>52104.08</v>
      </c>
      <c r="G32" s="45">
        <f t="shared" si="0"/>
        <v>45507</v>
      </c>
    </row>
    <row r="33" spans="1:7" s="5" customFormat="1" ht="15" x14ac:dyDescent="0.25">
      <c r="A33" s="67">
        <v>45327</v>
      </c>
      <c r="B33" s="62" t="s">
        <v>30</v>
      </c>
      <c r="C33" s="63" t="s">
        <v>29</v>
      </c>
      <c r="D33" s="63" t="s">
        <v>31</v>
      </c>
      <c r="E33" s="41" t="s">
        <v>23</v>
      </c>
      <c r="F33" s="42">
        <v>3240</v>
      </c>
      <c r="G33" s="45">
        <f t="shared" si="0"/>
        <v>45357</v>
      </c>
    </row>
    <row r="34" spans="1:7" s="5" customFormat="1" ht="30" x14ac:dyDescent="0.25">
      <c r="A34" s="92">
        <v>45491</v>
      </c>
      <c r="B34" s="92" t="s">
        <v>63</v>
      </c>
      <c r="C34" s="72" t="s">
        <v>62</v>
      </c>
      <c r="D34" s="72" t="s">
        <v>126</v>
      </c>
      <c r="E34" s="41" t="s">
        <v>94</v>
      </c>
      <c r="F34" s="42">
        <v>100001.28</v>
      </c>
      <c r="G34" s="45">
        <f t="shared" si="0"/>
        <v>45521</v>
      </c>
    </row>
    <row r="35" spans="1:7" s="5" customFormat="1" ht="30" x14ac:dyDescent="0.25">
      <c r="A35" s="93">
        <v>45481</v>
      </c>
      <c r="B35" s="73" t="s">
        <v>65</v>
      </c>
      <c r="C35" s="68" t="s">
        <v>64</v>
      </c>
      <c r="D35" s="68" t="s">
        <v>37</v>
      </c>
      <c r="E35" s="41" t="s">
        <v>26</v>
      </c>
      <c r="F35" s="42">
        <v>229900</v>
      </c>
      <c r="G35" s="45">
        <f t="shared" si="0"/>
        <v>45511</v>
      </c>
    </row>
    <row r="36" spans="1:7" s="5" customFormat="1" ht="30" x14ac:dyDescent="0.25">
      <c r="A36" s="93">
        <v>45481</v>
      </c>
      <c r="B36" s="73" t="s">
        <v>66</v>
      </c>
      <c r="C36" s="68" t="s">
        <v>64</v>
      </c>
      <c r="D36" s="68" t="s">
        <v>37</v>
      </c>
      <c r="E36" s="41" t="s">
        <v>26</v>
      </c>
      <c r="F36" s="42">
        <v>45000</v>
      </c>
      <c r="G36" s="45">
        <f t="shared" si="0"/>
        <v>45511</v>
      </c>
    </row>
    <row r="37" spans="1:7" s="5" customFormat="1" ht="45" x14ac:dyDescent="0.25">
      <c r="A37" s="67">
        <v>45264</v>
      </c>
      <c r="B37" s="62" t="s">
        <v>25</v>
      </c>
      <c r="C37" s="63" t="s">
        <v>67</v>
      </c>
      <c r="D37" s="63" t="s">
        <v>127</v>
      </c>
      <c r="E37" s="41" t="s">
        <v>23</v>
      </c>
      <c r="F37" s="42">
        <v>18090</v>
      </c>
      <c r="G37" s="45">
        <f t="shared" si="0"/>
        <v>45294</v>
      </c>
    </row>
    <row r="38" spans="1:7" s="5" customFormat="1" ht="30" x14ac:dyDescent="0.25">
      <c r="A38" s="94">
        <v>45478</v>
      </c>
      <c r="B38" s="74" t="s">
        <v>69</v>
      </c>
      <c r="C38" s="75" t="s">
        <v>68</v>
      </c>
      <c r="D38" s="75" t="s">
        <v>70</v>
      </c>
      <c r="E38" s="41" t="s">
        <v>94</v>
      </c>
      <c r="F38" s="42">
        <v>395384.03</v>
      </c>
      <c r="G38" s="45">
        <f t="shared" si="0"/>
        <v>45508</v>
      </c>
    </row>
    <row r="39" spans="1:7" s="5" customFormat="1" ht="15" x14ac:dyDescent="0.25">
      <c r="A39" s="67">
        <v>45450</v>
      </c>
      <c r="B39" s="95" t="s">
        <v>38</v>
      </c>
      <c r="C39" s="63" t="s">
        <v>71</v>
      </c>
      <c r="D39" s="63" t="s">
        <v>128</v>
      </c>
      <c r="E39" s="41" t="s">
        <v>36</v>
      </c>
      <c r="F39" s="42">
        <v>99999.2</v>
      </c>
      <c r="G39" s="45">
        <f t="shared" si="0"/>
        <v>45480</v>
      </c>
    </row>
    <row r="40" spans="1:7" s="5" customFormat="1" ht="15" x14ac:dyDescent="0.25">
      <c r="A40" s="67">
        <v>45484</v>
      </c>
      <c r="B40" s="67" t="s">
        <v>73</v>
      </c>
      <c r="C40" s="76" t="s">
        <v>72</v>
      </c>
      <c r="D40" s="76" t="s">
        <v>74</v>
      </c>
      <c r="E40" s="41" t="s">
        <v>26</v>
      </c>
      <c r="F40" s="42">
        <v>18780.8</v>
      </c>
      <c r="G40" s="45">
        <f t="shared" si="0"/>
        <v>45514</v>
      </c>
    </row>
    <row r="41" spans="1:7" s="5" customFormat="1" ht="30" x14ac:dyDescent="0.25">
      <c r="A41" s="67">
        <v>45498</v>
      </c>
      <c r="B41" s="62" t="s">
        <v>76</v>
      </c>
      <c r="C41" s="63" t="s">
        <v>75</v>
      </c>
      <c r="D41" s="63" t="s">
        <v>129</v>
      </c>
      <c r="E41" s="41" t="s">
        <v>39</v>
      </c>
      <c r="F41" s="42">
        <v>67308.5</v>
      </c>
      <c r="G41" s="45">
        <f t="shared" si="0"/>
        <v>45528</v>
      </c>
    </row>
    <row r="42" spans="1:7" s="5" customFormat="1" ht="30" x14ac:dyDescent="0.25">
      <c r="A42" s="67">
        <v>45450</v>
      </c>
      <c r="B42" s="62" t="s">
        <v>97</v>
      </c>
      <c r="C42" s="63" t="s">
        <v>77</v>
      </c>
      <c r="D42" s="63" t="s">
        <v>78</v>
      </c>
      <c r="E42" s="41" t="s">
        <v>41</v>
      </c>
      <c r="F42" s="42">
        <v>12466419.08</v>
      </c>
      <c r="G42" s="45">
        <f t="shared" si="0"/>
        <v>45480</v>
      </c>
    </row>
    <row r="43" spans="1:7" s="5" customFormat="1" ht="30" x14ac:dyDescent="0.25">
      <c r="A43" s="67">
        <v>45476</v>
      </c>
      <c r="B43" s="62" t="s">
        <v>96</v>
      </c>
      <c r="C43" s="63" t="s">
        <v>77</v>
      </c>
      <c r="D43" s="63" t="s">
        <v>79</v>
      </c>
      <c r="E43" s="41" t="s">
        <v>41</v>
      </c>
      <c r="F43" s="42">
        <v>497568.32</v>
      </c>
      <c r="G43" s="45">
        <f t="shared" si="0"/>
        <v>45506</v>
      </c>
    </row>
    <row r="44" spans="1:7" s="5" customFormat="1" ht="30" x14ac:dyDescent="0.25">
      <c r="A44" s="96">
        <v>45483</v>
      </c>
      <c r="B44" s="77" t="s">
        <v>98</v>
      </c>
      <c r="C44" s="63" t="s">
        <v>77</v>
      </c>
      <c r="D44" s="78" t="s">
        <v>92</v>
      </c>
      <c r="E44" s="41" t="s">
        <v>41</v>
      </c>
      <c r="F44" s="42">
        <v>145424.56</v>
      </c>
      <c r="G44" s="45">
        <f t="shared" ref="G44:G45" si="1">A44+30</f>
        <v>45513</v>
      </c>
    </row>
    <row r="45" spans="1:7" s="5" customFormat="1" ht="30" x14ac:dyDescent="0.25">
      <c r="A45" s="96">
        <v>45475</v>
      </c>
      <c r="B45" s="77" t="s">
        <v>93</v>
      </c>
      <c r="C45" s="63" t="s">
        <v>77</v>
      </c>
      <c r="D45" s="78" t="s">
        <v>92</v>
      </c>
      <c r="E45" s="41" t="s">
        <v>41</v>
      </c>
      <c r="F45" s="97">
        <v>12466419.08</v>
      </c>
      <c r="G45" s="45">
        <f t="shared" si="1"/>
        <v>45505</v>
      </c>
    </row>
    <row r="46" spans="1:7" s="5" customFormat="1" ht="15" x14ac:dyDescent="0.25">
      <c r="A46" s="96">
        <v>45457</v>
      </c>
      <c r="B46" s="77" t="s">
        <v>43</v>
      </c>
      <c r="C46" s="63" t="s">
        <v>80</v>
      </c>
      <c r="D46" s="78" t="s">
        <v>128</v>
      </c>
      <c r="E46" s="41" t="s">
        <v>36</v>
      </c>
      <c r="F46" s="97">
        <v>52197.89</v>
      </c>
      <c r="G46" s="45">
        <f t="shared" si="0"/>
        <v>45487</v>
      </c>
    </row>
    <row r="47" spans="1:7" s="5" customFormat="1" ht="30" x14ac:dyDescent="0.25">
      <c r="A47" s="96">
        <v>45476</v>
      </c>
      <c r="B47" s="77" t="s">
        <v>107</v>
      </c>
      <c r="C47" s="78" t="s">
        <v>106</v>
      </c>
      <c r="D47" s="79" t="s">
        <v>108</v>
      </c>
      <c r="E47" s="41" t="s">
        <v>32</v>
      </c>
      <c r="F47" s="90">
        <v>190400</v>
      </c>
      <c r="G47" s="45">
        <f t="shared" si="0"/>
        <v>45506</v>
      </c>
    </row>
    <row r="48" spans="1:7" s="5" customFormat="1" ht="30" x14ac:dyDescent="0.25">
      <c r="A48" s="67">
        <v>45455</v>
      </c>
      <c r="B48" s="62" t="s">
        <v>45</v>
      </c>
      <c r="C48" s="63" t="s">
        <v>81</v>
      </c>
      <c r="D48" s="63" t="s">
        <v>130</v>
      </c>
      <c r="E48" s="41" t="s">
        <v>46</v>
      </c>
      <c r="F48" s="42">
        <v>73230.8</v>
      </c>
      <c r="G48" s="45">
        <f t="shared" si="0"/>
        <v>45485</v>
      </c>
    </row>
    <row r="49" spans="1:7" s="5" customFormat="1" ht="30" x14ac:dyDescent="0.25">
      <c r="A49" s="67">
        <v>45495</v>
      </c>
      <c r="B49" s="95" t="s">
        <v>83</v>
      </c>
      <c r="C49" s="63" t="s">
        <v>82</v>
      </c>
      <c r="D49" s="63" t="s">
        <v>131</v>
      </c>
      <c r="E49" s="41" t="s">
        <v>95</v>
      </c>
      <c r="F49" s="42">
        <v>31860</v>
      </c>
      <c r="G49" s="45">
        <f t="shared" si="0"/>
        <v>45525</v>
      </c>
    </row>
    <row r="50" spans="1:7" s="5" customFormat="1" ht="30" x14ac:dyDescent="0.25">
      <c r="A50" s="67">
        <v>45503</v>
      </c>
      <c r="B50" s="62" t="s">
        <v>48</v>
      </c>
      <c r="C50" s="63" t="s">
        <v>84</v>
      </c>
      <c r="D50" s="63" t="s">
        <v>132</v>
      </c>
      <c r="E50" s="41" t="s">
        <v>95</v>
      </c>
      <c r="F50" s="42">
        <v>61851.66</v>
      </c>
      <c r="G50" s="45">
        <f t="shared" si="0"/>
        <v>45533</v>
      </c>
    </row>
    <row r="51" spans="1:7" s="5" customFormat="1" ht="60" x14ac:dyDescent="0.25">
      <c r="A51" s="93">
        <v>45485</v>
      </c>
      <c r="B51" s="73" t="s">
        <v>85</v>
      </c>
      <c r="C51" s="68" t="s">
        <v>27</v>
      </c>
      <c r="D51" s="68" t="s">
        <v>133</v>
      </c>
      <c r="E51" s="41" t="s">
        <v>28</v>
      </c>
      <c r="F51" s="42">
        <v>61751.76</v>
      </c>
      <c r="G51" s="45">
        <f t="shared" si="0"/>
        <v>45515</v>
      </c>
    </row>
    <row r="52" spans="1:7" s="5" customFormat="1" ht="30" x14ac:dyDescent="0.25">
      <c r="A52" s="81">
        <v>45481</v>
      </c>
      <c r="B52" s="81" t="s">
        <v>87</v>
      </c>
      <c r="C52" s="80" t="s">
        <v>86</v>
      </c>
      <c r="D52" s="80" t="s">
        <v>37</v>
      </c>
      <c r="E52" s="41" t="s">
        <v>26</v>
      </c>
      <c r="F52" s="42">
        <v>139412.19</v>
      </c>
      <c r="G52" s="45">
        <f t="shared" si="0"/>
        <v>45511</v>
      </c>
    </row>
    <row r="53" spans="1:7" s="5" customFormat="1" ht="30" x14ac:dyDescent="0.25">
      <c r="A53" s="67">
        <v>45503</v>
      </c>
      <c r="B53" s="62" t="s">
        <v>89</v>
      </c>
      <c r="C53" s="63" t="s">
        <v>88</v>
      </c>
      <c r="D53" s="63" t="s">
        <v>90</v>
      </c>
      <c r="E53" s="41" t="s">
        <v>94</v>
      </c>
      <c r="F53" s="42">
        <v>89680</v>
      </c>
      <c r="G53" s="45">
        <f t="shared" ref="G53:G54" si="2">A53+30</f>
        <v>45533</v>
      </c>
    </row>
    <row r="54" spans="1:7" s="5" customFormat="1" ht="30" x14ac:dyDescent="0.25">
      <c r="A54" s="67">
        <v>45504</v>
      </c>
      <c r="B54" s="62" t="s">
        <v>91</v>
      </c>
      <c r="C54" s="98" t="s">
        <v>49</v>
      </c>
      <c r="D54" s="64" t="s">
        <v>50</v>
      </c>
      <c r="E54" s="41" t="s">
        <v>11</v>
      </c>
      <c r="F54" s="42">
        <v>569251.61</v>
      </c>
      <c r="G54" s="45">
        <f t="shared" si="2"/>
        <v>45534</v>
      </c>
    </row>
    <row r="55" spans="1:7" s="40" customFormat="1" ht="24.95" customHeight="1" thickBot="1" x14ac:dyDescent="0.3">
      <c r="A55" s="46"/>
      <c r="B55" s="58"/>
      <c r="C55" s="47"/>
      <c r="D55" s="48"/>
      <c r="E55" s="49" t="s">
        <v>4</v>
      </c>
      <c r="F55" s="50">
        <f>SUM(F14:F54)</f>
        <v>29788111.730000004</v>
      </c>
      <c r="G55" s="51"/>
    </row>
    <row r="56" spans="1:7" s="6" customFormat="1" ht="15.75" x14ac:dyDescent="0.25">
      <c r="A56" s="13"/>
      <c r="B56" s="59"/>
      <c r="C56" s="15"/>
      <c r="D56" s="39"/>
      <c r="E56" s="16"/>
      <c r="F56" s="22"/>
      <c r="G56" s="7"/>
    </row>
    <row r="57" spans="1:7" s="6" customFormat="1" ht="15.75" x14ac:dyDescent="0.25">
      <c r="A57" s="13"/>
      <c r="B57" s="59"/>
      <c r="C57" s="15"/>
      <c r="D57" s="39"/>
      <c r="E57" s="16"/>
      <c r="F57" s="22"/>
      <c r="G57" s="7"/>
    </row>
    <row r="58" spans="1:7" s="6" customFormat="1" ht="15.75" x14ac:dyDescent="0.25">
      <c r="A58" s="13"/>
      <c r="B58" s="59"/>
      <c r="C58" s="15"/>
      <c r="D58" s="39"/>
      <c r="E58" s="16"/>
      <c r="F58" s="22"/>
      <c r="G58" s="7"/>
    </row>
    <row r="59" spans="1:7" s="6" customFormat="1" ht="15.75" x14ac:dyDescent="0.25">
      <c r="A59" s="13"/>
      <c r="B59" s="59"/>
      <c r="C59" s="15"/>
      <c r="D59" s="39"/>
      <c r="E59" s="16"/>
      <c r="F59" s="22"/>
      <c r="G59" s="7"/>
    </row>
    <row r="60" spans="1:7" s="6" customFormat="1" ht="15.75" x14ac:dyDescent="0.25">
      <c r="A60" s="13"/>
      <c r="B60" s="59"/>
      <c r="C60" s="15"/>
      <c r="D60" s="39"/>
      <c r="E60" s="16"/>
      <c r="F60" s="22"/>
      <c r="G60" s="7"/>
    </row>
    <row r="61" spans="1:7" ht="15" x14ac:dyDescent="0.2">
      <c r="A61" s="8"/>
      <c r="B61" s="60"/>
      <c r="C61" s="31"/>
      <c r="D61" s="39"/>
      <c r="E61" s="17"/>
      <c r="F61" s="23"/>
    </row>
    <row r="62" spans="1:7" ht="15.75" x14ac:dyDescent="0.25">
      <c r="A62" s="14" t="s">
        <v>13</v>
      </c>
      <c r="B62" s="17"/>
      <c r="C62" s="32" t="s">
        <v>14</v>
      </c>
      <c r="D62" s="39"/>
      <c r="E62" s="18" t="s">
        <v>8</v>
      </c>
      <c r="F62" s="18"/>
      <c r="G62" s="24"/>
    </row>
    <row r="63" spans="1:7" ht="15" x14ac:dyDescent="0.2">
      <c r="B63" s="17"/>
      <c r="C63" s="33" t="s">
        <v>10</v>
      </c>
      <c r="D63" s="39"/>
      <c r="E63" s="19" t="s">
        <v>19</v>
      </c>
      <c r="F63" s="19"/>
      <c r="G63" s="25"/>
    </row>
    <row r="64" spans="1:7" x14ac:dyDescent="0.2">
      <c r="A64" s="8"/>
      <c r="B64" s="8"/>
      <c r="C64" s="34"/>
      <c r="F64" s="26"/>
    </row>
  </sheetData>
  <mergeCells count="2">
    <mergeCell ref="A10:G10"/>
    <mergeCell ref="A11:G11"/>
  </mergeCells>
  <conditionalFormatting sqref="D55">
    <cfRule type="cellIs" dxfId="4" priority="49" operator="equal">
      <formula>4952970.53</formula>
    </cfRule>
  </conditionalFormatting>
  <conditionalFormatting sqref="E32:E33">
    <cfRule type="cellIs" dxfId="3" priority="6" operator="equal">
      <formula>4952970.53</formula>
    </cfRule>
  </conditionalFormatting>
  <conditionalFormatting sqref="F26:F29">
    <cfRule type="cellIs" dxfId="2" priority="3" operator="equal">
      <formula>4952970.53</formula>
    </cfRule>
  </conditionalFormatting>
  <conditionalFormatting sqref="F47">
    <cfRule type="cellIs" dxfId="1" priority="1" operator="equal">
      <formula>4952970.53</formula>
    </cfRule>
  </conditionalFormatting>
  <conditionalFormatting sqref="F55:F60">
    <cfRule type="cellIs" dxfId="0" priority="18" operator="equal">
      <formula>4952970.53</formula>
    </cfRule>
  </conditionalFormatting>
  <printOptions horizontalCentered="1"/>
  <pageMargins left="0.39370078740157483" right="0.39370078740157483" top="0.15748031496062992" bottom="0.15748031496062992" header="0.11811023622047245" footer="0.31496062992125984"/>
  <pageSetup scale="77" fitToHeight="0" orientation="landscape" r:id="rId1"/>
  <rowBreaks count="1" manualBreakCount="1">
    <brk id="36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20B1E782700468606D0F13FAA4939" ma:contentTypeVersion="12" ma:contentTypeDescription="Crear nuevo documento." ma:contentTypeScope="" ma:versionID="a7ece88421df9ead9ce0847d65430ce0">
  <xsd:schema xmlns:xsd="http://www.w3.org/2001/XMLSchema" xmlns:xs="http://www.w3.org/2001/XMLSchema" xmlns:p="http://schemas.microsoft.com/office/2006/metadata/properties" xmlns:ns3="13807f3c-af27-4a12-9790-eaf0e9a8c541" xmlns:ns4="705f47ee-2acc-4839-9394-b571826b728e" targetNamespace="http://schemas.microsoft.com/office/2006/metadata/properties" ma:root="true" ma:fieldsID="21a384cee2939c73e1d17cae01cb6609" ns3:_="" ns4:_="">
    <xsd:import namespace="13807f3c-af27-4a12-9790-eaf0e9a8c541"/>
    <xsd:import namespace="705f47ee-2acc-4839-9394-b571826b7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07f3c-af27-4a12-9790-eaf0e9a8c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47ee-2acc-4839-9394-b571826b7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B01D95-0283-4EE7-82FD-C07A86A246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0C1783-4F1C-419D-8A08-08FABB14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07f3c-af27-4a12-9790-eaf0e9a8c541"/>
    <ds:schemaRef ds:uri="705f47ee-2acc-4839-9394-b571826b7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D5A144-6EB8-4832-8DFF-7F7682730A6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CXP AL 31 DE JULIO 2024</vt:lpstr>
      <vt:lpstr>'ESTADO CXP AL 31 DE JULIO 2024'!Área_de_impresión</vt:lpstr>
      <vt:lpstr>'ESTADO CXP AL 31 DE JULIO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Esteban Martinez Estrella</dc:creator>
  <cp:lastModifiedBy>Mirian Rocio Jaime German</cp:lastModifiedBy>
  <cp:lastPrinted>2024-08-09T20:26:15Z</cp:lastPrinted>
  <dcterms:created xsi:type="dcterms:W3CDTF">2019-10-04T21:41:05Z</dcterms:created>
  <dcterms:modified xsi:type="dcterms:W3CDTF">2024-08-09T20:26:17Z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0x01010044F20B1E782700468606D0F13FAA4939</vt:lpwstr>
  </property>
</Properties>
</file>