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rdinabima-my.sharepoint.com/personal/mirian_jaime_inabima_gob_do/Documents/Documentos/TRANSPARENCIA/08 Agosto/"/>
    </mc:Choice>
  </mc:AlternateContent>
  <xr:revisionPtr revIDLastSave="668" documentId="8_{6A49D032-BF4C-4CAF-9FDF-3BF687D8171F}" xr6:coauthVersionLast="47" xr6:coauthVersionMax="47" xr10:uidLastSave="{B46D3431-CF49-4190-B79E-1900058D297F}"/>
  <bookViews>
    <workbookView xWindow="-120" yWindow="-120" windowWidth="29040" windowHeight="15720" xr2:uid="{00000000-000D-0000-FFFF-FFFF00000000}"/>
  </bookViews>
  <sheets>
    <sheet name="ESTADO CXP AL 31 DE AGOSTO 2024" sheetId="3" r:id="rId1"/>
  </sheets>
  <definedNames>
    <definedName name="_xlnm._FilterDatabase" localSheetId="0" hidden="1">'ESTADO CXP AL 31 DE AGOSTO 2024'!$A$13:$G$13</definedName>
    <definedName name="_xlnm.Print_Area" localSheetId="0">'ESTADO CXP AL 31 DE AGOSTO 2024'!$A$1:$G$73</definedName>
    <definedName name="_xlnm.Print_Titles" localSheetId="0">'ESTADO CXP AL 31 DE AGOSTO 2024'!$13:$13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5" i="3" l="1"/>
  <c r="G49" i="3"/>
  <c r="G30" i="3"/>
  <c r="G31" i="3"/>
  <c r="G59" i="3" l="1"/>
  <c r="G58" i="3" l="1"/>
  <c r="G60" i="3"/>
  <c r="G61" i="3"/>
  <c r="G62" i="3"/>
  <c r="G63" i="3"/>
  <c r="G64" i="3"/>
  <c r="G50" i="3"/>
  <c r="G19" i="3"/>
  <c r="G26" i="3" l="1"/>
  <c r="G27" i="3"/>
  <c r="G28" i="3"/>
  <c r="G29" i="3"/>
  <c r="G47" i="3"/>
  <c r="G46" i="3"/>
  <c r="G42" i="3" l="1"/>
  <c r="G41" i="3"/>
  <c r="G53" i="3"/>
  <c r="G48" i="3"/>
  <c r="G51" i="3"/>
  <c r="G38" i="3"/>
  <c r="G44" i="3" l="1"/>
  <c r="G16" i="3"/>
  <c r="G17" i="3"/>
  <c r="G18" i="3"/>
  <c r="G20" i="3"/>
  <c r="G21" i="3"/>
  <c r="G22" i="3"/>
  <c r="G23" i="3"/>
  <c r="G24" i="3"/>
  <c r="G25" i="3"/>
  <c r="G32" i="3"/>
  <c r="G33" i="3"/>
  <c r="G34" i="3"/>
  <c r="G35" i="3"/>
  <c r="G36" i="3"/>
  <c r="G37" i="3"/>
  <c r="G39" i="3"/>
  <c r="G43" i="3"/>
  <c r="G45" i="3"/>
  <c r="G54" i="3"/>
  <c r="G55" i="3"/>
  <c r="G56" i="3"/>
  <c r="G57" i="3"/>
  <c r="G15" i="3"/>
  <c r="G40" i="3"/>
  <c r="G52" i="3"/>
  <c r="G14" i="3"/>
</calcChain>
</file>

<file path=xl/sharedStrings.xml><?xml version="1.0" encoding="utf-8"?>
<sst xmlns="http://schemas.openxmlformats.org/spreadsheetml/2006/main" count="220" uniqueCount="162">
  <si>
    <t xml:space="preserve">                             </t>
  </si>
  <si>
    <t>Concepto</t>
  </si>
  <si>
    <t>Monto de la deuda en RD$</t>
  </si>
  <si>
    <t>Fecha limite de pago</t>
  </si>
  <si>
    <t>TOTAL</t>
  </si>
  <si>
    <t>Nombre del Acreedor</t>
  </si>
  <si>
    <t>Comprobante Fiscal</t>
  </si>
  <si>
    <t>Estado de Cuentas por Pagar Suplidores</t>
  </si>
  <si>
    <t xml:space="preserve">          Lic. Felipe Antonio Paulino Frías </t>
  </si>
  <si>
    <t>Codificación Objetal</t>
  </si>
  <si>
    <t xml:space="preserve"> Enc. Div. Contabilidad</t>
  </si>
  <si>
    <t>2.2.8.7.06</t>
  </si>
  <si>
    <t>Fecha de Factura</t>
  </si>
  <si>
    <t xml:space="preserve">                                                                                         </t>
  </si>
  <si>
    <t xml:space="preserve">Lic. Mirian R. Jaime German </t>
  </si>
  <si>
    <t>B1500001274</t>
  </si>
  <si>
    <t>All OFFICE Solutions, SRL</t>
  </si>
  <si>
    <t>B1500001313</t>
  </si>
  <si>
    <t>B1500001353</t>
  </si>
  <si>
    <t xml:space="preserve">                  Encargado Financiero</t>
  </si>
  <si>
    <t>B1500000003</t>
  </si>
  <si>
    <t>B1500334191</t>
  </si>
  <si>
    <t>2.2.1.6.01</t>
  </si>
  <si>
    <t>2.2.8.7.04</t>
  </si>
  <si>
    <t>B1500340144</t>
  </si>
  <si>
    <t>B1500000567</t>
  </si>
  <si>
    <t>2.3.9.3.01</t>
  </si>
  <si>
    <t>Residuos Clasificados Diversos SRL (RESICLA)</t>
  </si>
  <si>
    <t>2.2.1.8.01</t>
  </si>
  <si>
    <t>INAPA</t>
  </si>
  <si>
    <t>B1500323190</t>
  </si>
  <si>
    <t xml:space="preserve">Servicio de agua potable </t>
  </si>
  <si>
    <t>2.2.5.1.01</t>
  </si>
  <si>
    <t>Adquisición de materiales y equipos odontológicos.</t>
  </si>
  <si>
    <t>2.3.9.2.01</t>
  </si>
  <si>
    <t>B1500000802</t>
  </si>
  <si>
    <t>2.2.6.3.01</t>
  </si>
  <si>
    <t>2.2.1.3.01</t>
  </si>
  <si>
    <t>B1500000221</t>
  </si>
  <si>
    <t>Unipago S.A.</t>
  </si>
  <si>
    <t>Serv. de Procesamiento Datos Del Sist. De La Seg. Social a Prof. Pens. Y Jub. Del INABIMA.</t>
  </si>
  <si>
    <t>EDENORTE</t>
  </si>
  <si>
    <t>INSTITUTO NACIONAL DE ADMINISTRACION PUBLICA (INAP)</t>
  </si>
  <si>
    <t>INVERSIONES SIURANA, SRL</t>
  </si>
  <si>
    <t>INVERSIONES TEJEDA VALERA FD SRL (INTEVAL)</t>
  </si>
  <si>
    <t xml:space="preserve">MAPFRE BHD- SEGUROS </t>
  </si>
  <si>
    <t>REFRIASU</t>
  </si>
  <si>
    <t>2.2.9.2.01</t>
  </si>
  <si>
    <t>2.3.9.6.01</t>
  </si>
  <si>
    <t>ATARAZANA SERVICIOS TURISTICOS RWS, S.A.</t>
  </si>
  <si>
    <t>B1500000272</t>
  </si>
  <si>
    <t>B1500002279</t>
  </si>
  <si>
    <t>CARMEN AIDA RICARD REYES</t>
  </si>
  <si>
    <t>B1500000009</t>
  </si>
  <si>
    <t>Alquiler local plaza aurora primer nivel del 28 junio al 28 de agosto 2024</t>
  </si>
  <si>
    <t>CENTRO DE FRENOS DAVID, SRL.</t>
  </si>
  <si>
    <t>B1500002086</t>
  </si>
  <si>
    <t>B1500002074</t>
  </si>
  <si>
    <t>B1500002073</t>
  </si>
  <si>
    <t>B1500002072</t>
  </si>
  <si>
    <t>B1500002087</t>
  </si>
  <si>
    <t>B1500002085</t>
  </si>
  <si>
    <t>B1500002088</t>
  </si>
  <si>
    <t>B1500002089</t>
  </si>
  <si>
    <t>B1500002117</t>
  </si>
  <si>
    <t>Consejo Nacional de la Seguridad Social</t>
  </si>
  <si>
    <t>B1500000249</t>
  </si>
  <si>
    <t>Servicio de evaluación y calificación de grado de discapacidad CMR a Maestros JULIO 2024</t>
  </si>
  <si>
    <t>Consultores de Datos del Caribe, SRL</t>
  </si>
  <si>
    <t>B1500001889</t>
  </si>
  <si>
    <t>Serv. Consulta de data Maestro JULIO 2024</t>
  </si>
  <si>
    <t>EDEESTE</t>
  </si>
  <si>
    <t>B1500349276</t>
  </si>
  <si>
    <t>EL PRIMO COMERCIAL SRL</t>
  </si>
  <si>
    <t>B1500000454</t>
  </si>
  <si>
    <t>FABIO E. GARCIA MOLINA</t>
  </si>
  <si>
    <t>B1500000042</t>
  </si>
  <si>
    <t>Pago de alquiler local 2-B, 2do nivel edificio Garcia Molina,  Bani RD, AGOSTO 2024.</t>
  </si>
  <si>
    <t>GREGORIA DEL ROSARIO ORTIZ THEN</t>
  </si>
  <si>
    <t>B1500000186</t>
  </si>
  <si>
    <t>Inversiones Paloma SRL</t>
  </si>
  <si>
    <t>B1500000164</t>
  </si>
  <si>
    <t xml:space="preserve">Adq. De 40 kit escolar </t>
  </si>
  <si>
    <t>Serv. De plataforma Fripick del 01 al 31 de JULIO  2024</t>
  </si>
  <si>
    <t xml:space="preserve">Manolito Dental , SRL </t>
  </si>
  <si>
    <t>B1500000462</t>
  </si>
  <si>
    <t>Adquisición de materiales odontológicos para uso del plan odontológico</t>
  </si>
  <si>
    <t>E450000000020</t>
  </si>
  <si>
    <t>Pago seg. de vida cred. póliza 6448130000205 Maestro Digno JULIO 2024</t>
  </si>
  <si>
    <t>E450000000022</t>
  </si>
  <si>
    <t>Pago seguro vida colectivo póliza 6430120001705 plan de  Retiro Comp. AGOSTO 2024</t>
  </si>
  <si>
    <t>ONE COLOR AUTOMOTIVE OPTIONS, SRL</t>
  </si>
  <si>
    <t>B1500000387</t>
  </si>
  <si>
    <t>B1500000226</t>
  </si>
  <si>
    <t xml:space="preserve">REFRIGERACION TEMISSA SRL </t>
  </si>
  <si>
    <t>B1500000100</t>
  </si>
  <si>
    <t>Serv. De mantenimiento de aires acondicionados</t>
  </si>
  <si>
    <t>B1500000437</t>
  </si>
  <si>
    <t>SETI &amp; SIDIF DOMINICANA,SRL</t>
  </si>
  <si>
    <t>B1500000146</t>
  </si>
  <si>
    <t>SMART OFFICE SOLUTIONS, SRL</t>
  </si>
  <si>
    <t>B1500000064</t>
  </si>
  <si>
    <t>Adq. De 1 PURIFICADOR DE AIRE</t>
  </si>
  <si>
    <t>SUPLIMADE COMERCIAL, SRL</t>
  </si>
  <si>
    <t>B1500000906</t>
  </si>
  <si>
    <t>TOMAS GOMEZ CHECO SRL</t>
  </si>
  <si>
    <t>B1500015160</t>
  </si>
  <si>
    <t>TRANSOLUTION JR, SRL</t>
  </si>
  <si>
    <t>B1500000257</t>
  </si>
  <si>
    <t xml:space="preserve">Adq. De 9 bebederos de agua con neverita integrada </t>
  </si>
  <si>
    <t>TRANSVER SRL</t>
  </si>
  <si>
    <t>B1500000397</t>
  </si>
  <si>
    <t>Serv. Mantenimiento preventivo de ascensores AGOSTO 2024</t>
  </si>
  <si>
    <t xml:space="preserve">Trilogy Dominicana, S.A. </t>
  </si>
  <si>
    <t>B1500003269</t>
  </si>
  <si>
    <t>Servicios Telefonicos AGOSTO 2024</t>
  </si>
  <si>
    <t>TURISTRANS</t>
  </si>
  <si>
    <t>B1500000642</t>
  </si>
  <si>
    <t>Pago de alquiler de 1 bus transporte 50 pasajeros desde INABIMA hacia Altos de Chavon ida y vuelta.</t>
  </si>
  <si>
    <t>B1500000923</t>
  </si>
  <si>
    <t>Xiomara Veloz D'Lujo fiesta SRL</t>
  </si>
  <si>
    <t>B1500003006</t>
  </si>
  <si>
    <t>Servicio de catering para actividad 23 de agosto 2024</t>
  </si>
  <si>
    <t>2.6.8.3.01</t>
  </si>
  <si>
    <t>2.3.5.3.01</t>
  </si>
  <si>
    <t>2.6.5.4.01</t>
  </si>
  <si>
    <t>2.2.7.2.06</t>
  </si>
  <si>
    <t>2.3.2.3.01</t>
  </si>
  <si>
    <t>2.2.5.4.01</t>
  </si>
  <si>
    <t>2.6.5.4.02</t>
  </si>
  <si>
    <t>2.6.1.4.01</t>
  </si>
  <si>
    <t>Correspondiente al 31 de agosto del 2024</t>
  </si>
  <si>
    <t xml:space="preserve">MAXX EXTINTORES SRL </t>
  </si>
  <si>
    <t>B1500000410</t>
  </si>
  <si>
    <t>Servicio de mantenimiento de extintores de la Sede central y Centros de Servicios del INABIMA.</t>
  </si>
  <si>
    <t>CLARO</t>
  </si>
  <si>
    <t>E450000052527</t>
  </si>
  <si>
    <t>E450000052395</t>
  </si>
  <si>
    <t>B1500350441</t>
  </si>
  <si>
    <t>ADAFP (Asociación Dominicana de Administradora de Fondo de pensiones)</t>
  </si>
  <si>
    <t>Pago de inscripción y reservas de hab. Participación en XXI Seminario Internacional FIAT 2022.</t>
  </si>
  <si>
    <t>Servicio de renta de impresoras / fotocopiadoras cuota 8/12 al 05/07/2022</t>
  </si>
  <si>
    <t>Servicio de renta de impresoras / fotocopiadoras cuota 9/12 al 02/08/2022</t>
  </si>
  <si>
    <t>Servicio de renta de impresoras / fotocopiadoras cuota 10/12 al 02/08/2022</t>
  </si>
  <si>
    <t>Servicio de buffet actividades días 11,13,28 de junio  y 19 de julio 2023</t>
  </si>
  <si>
    <t>Capellán Dental, S.R.L.</t>
  </si>
  <si>
    <t>Servicio de mantenimiento de vehículo de la institución</t>
  </si>
  <si>
    <t>Servicio telefónico mes de agosto 2024</t>
  </si>
  <si>
    <t>Servicio Energía Eléctrica JULIO 2024 EL SEIBO</t>
  </si>
  <si>
    <t>Servicio Energía Eléctrica JULIO 2024 HIGUEY</t>
  </si>
  <si>
    <t>Servicio Energía Eléctrica febrero  2023 La vega</t>
  </si>
  <si>
    <t>Adq. De cuatro (4) microondas y tres (3) neveras ejecutivas para uso de la Institución.</t>
  </si>
  <si>
    <t>Adq. De 300 polo shirt con cuello y 200 bolsos para uso de la institución</t>
  </si>
  <si>
    <t>Aporte para cubrir curso presencial "Diseño, Ejecución y evaluación de proyectos" del 19 oc al 21 nov. 2023</t>
  </si>
  <si>
    <t>Adq. De material gastable para uso de la institución</t>
  </si>
  <si>
    <t>Adq. De 10 neumáticos y 6 tubos para uso de vehículos de la institución.</t>
  </si>
  <si>
    <t>Servicio de mantenimiento preventivo y correctivo generadores eléctricos del INABIMA</t>
  </si>
  <si>
    <t>Servicio de mantenimiento preventivo y correctivo generadores eléctricos del INABIMA agosto 2024</t>
  </si>
  <si>
    <t>Servicio de recolección y disposición final de residuos biomédicos, quimos y desechos odontológicos los días 02 Y 09 AGOSTO  2024</t>
  </si>
  <si>
    <t>Adq. De licencias para uso del depto de tecnología de la inf. Del INABIMA</t>
  </si>
  <si>
    <t xml:space="preserve">Adq. De 8 cafeteras eléctricas y 2 estufas eléctricas </t>
  </si>
  <si>
    <t xml:space="preserve">Servicio de mantenimiento y Lavado de los vehículos de la  Institución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</si>
</sst>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rgb="FF333333"/>
      <name val="Times New Roman"/>
      <family val="1"/>
    </font>
    <font>
      <b/>
      <sz val="11"/>
      <color rgb="FF333333"/>
      <name val="Times New Roman"/>
      <family val="1"/>
    </font>
    <font>
      <sz val="12"/>
      <color indexed="63"/>
      <name val="Times New Roman"/>
      <family val="1"/>
    </font>
    <font>
      <sz val="11"/>
      <color indexed="6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4" borderId="1" applyNumberFormat="0" applyFont="0" applyAlignment="0" applyProtection="0"/>
  </cellStyleXfs>
  <cellXfs count="7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43" fontId="2" fillId="2" borderId="0" xfId="1" applyFont="1" applyFill="1" applyAlignment="1">
      <alignment horizontal="center" vertical="center"/>
    </xf>
    <xf numFmtId="0" fontId="2" fillId="0" borderId="0" xfId="0" applyFont="1"/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43" fontId="4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43" fontId="5" fillId="3" borderId="8" xfId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3" fontId="6" fillId="0" borderId="2" xfId="0" applyNumberFormat="1" applyFont="1" applyBorder="1" applyAlignment="1">
      <alignment vertical="center" wrapText="1"/>
    </xf>
    <xf numFmtId="14" fontId="2" fillId="0" borderId="3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7" fillId="2" borderId="5" xfId="2" applyNumberFormat="1" applyFont="1" applyFill="1" applyBorder="1" applyAlignment="1">
      <alignment horizontal="right" vertical="center" wrapText="1"/>
    </xf>
    <xf numFmtId="164" fontId="7" fillId="0" borderId="5" xfId="2" applyNumberFormat="1" applyFont="1" applyFill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43" fontId="8" fillId="0" borderId="5" xfId="2" applyNumberFormat="1" applyFont="1" applyFill="1" applyBorder="1" applyAlignment="1">
      <alignment horizontal="right" vertical="center" wrapText="1"/>
    </xf>
    <xf numFmtId="14" fontId="7" fillId="0" borderId="6" xfId="2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14" fontId="2" fillId="2" borderId="0" xfId="0" applyNumberFormat="1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43" fontId="8" fillId="0" borderId="0" xfId="1" applyFont="1" applyFill="1" applyBorder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43" fontId="7" fillId="0" borderId="0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7" fillId="2" borderId="0" xfId="0" applyFont="1" applyFill="1" applyAlignment="1">
      <alignment horizontal="left" vertic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43" fontId="2" fillId="0" borderId="0" xfId="1" applyFont="1" applyBorder="1" applyAlignment="1">
      <alignment horizontal="center"/>
    </xf>
    <xf numFmtId="0" fontId="2" fillId="0" borderId="0" xfId="0" applyFont="1" applyAlignment="1">
      <alignment horizontal="left" wrapText="1"/>
    </xf>
    <xf numFmtId="43" fontId="2" fillId="0" borderId="0" xfId="1" applyFont="1" applyAlignment="1">
      <alignment horizontal="center"/>
    </xf>
    <xf numFmtId="1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left" vertical="center" wrapText="1"/>
    </xf>
    <xf numFmtId="43" fontId="2" fillId="0" borderId="2" xfId="0" applyNumberFormat="1" applyFont="1" applyBorder="1" applyAlignment="1">
      <alignment horizontal="left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3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</cellXfs>
  <cellStyles count="3">
    <cellStyle name="Millares" xfId="1" builtinId="3"/>
    <cellStyle name="Normal" xfId="0" builtinId="0"/>
    <cellStyle name="Notas" xfId="2" builtinId="1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1885951</xdr:colOff>
      <xdr:row>0</xdr:row>
      <xdr:rowOff>19050</xdr:rowOff>
    </xdr:from>
    <xdr:to>
      <xdr:col>3</xdr:col>
      <xdr:colOff>2696962</xdr:colOff>
      <xdr:row>7</xdr:row>
      <xdr:rowOff>189945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56E57C-CB50-45B6-A990-FD2E1B160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48101" y="19050"/>
          <a:ext cx="3582786" cy="1498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BA4A7-B60A-4615-9D9D-F91F68741A4C}">
  <sheetPr>
    <pageSetUpPr fitToPage="1"/>
  </sheetPr>
  <dimension ref="A4:G74"/>
  <sheetViews>
    <sheetView showGridLines="0" tabSelected="1" zoomScale="115" zoomScaleNormal="115" workbookViewId="0">
      <selection activeCell="C18" sqref="C18"/>
    </sheetView>
  </sheetViews>
  <sheetFormatPr baseColWidth="10" defaultRowHeight="15" x14ac:dyDescent="0.25"/>
  <cols>
    <col min="1" max="1" width="12.7109375" style="47" customWidth="1"/>
    <col min="2" max="2" width="16.7109375" style="47" customWidth="1"/>
    <col min="3" max="3" width="41.5703125" style="57" customWidth="1"/>
    <col min="4" max="4" width="47.7109375" style="42" customWidth="1"/>
    <col min="5" max="5" width="15.42578125" style="47" customWidth="1"/>
    <col min="6" max="6" width="18.7109375" style="58" customWidth="1"/>
    <col min="7" max="7" width="15.7109375" style="47" customWidth="1"/>
    <col min="8" max="8" width="47.140625" style="6" customWidth="1"/>
    <col min="9" max="9" width="17.85546875" style="6" customWidth="1"/>
    <col min="10" max="10" width="16" style="6" customWidth="1"/>
    <col min="11" max="11" width="17.42578125" style="6" customWidth="1"/>
    <col min="12" max="13" width="11.5703125" style="6" bestFit="1" customWidth="1"/>
    <col min="14" max="14" width="14.140625" style="6" bestFit="1" customWidth="1"/>
    <col min="15" max="15" width="16.28515625" style="6" customWidth="1"/>
    <col min="16" max="16" width="24.140625" style="6" customWidth="1"/>
    <col min="17" max="17" width="11.5703125" style="6" bestFit="1" customWidth="1"/>
    <col min="18" max="16384" width="11.42578125" style="6"/>
  </cols>
  <sheetData>
    <row r="4" spans="1:7" x14ac:dyDescent="0.25">
      <c r="A4" s="1"/>
      <c r="B4" s="2"/>
      <c r="C4" s="3"/>
      <c r="D4" s="4"/>
      <c r="E4" s="1"/>
      <c r="F4" s="5"/>
      <c r="G4" s="2"/>
    </row>
    <row r="5" spans="1:7" x14ac:dyDescent="0.25">
      <c r="A5" s="1"/>
      <c r="B5" s="2"/>
      <c r="C5" s="3"/>
      <c r="D5" s="4"/>
      <c r="E5" s="1"/>
      <c r="F5" s="5"/>
      <c r="G5" s="2"/>
    </row>
    <row r="6" spans="1:7" x14ac:dyDescent="0.25">
      <c r="A6" s="1"/>
      <c r="B6" s="2"/>
      <c r="C6" s="7" t="s">
        <v>0</v>
      </c>
      <c r="D6" s="4"/>
      <c r="E6" s="8"/>
      <c r="F6" s="5"/>
      <c r="G6" s="2"/>
    </row>
    <row r="7" spans="1:7" x14ac:dyDescent="0.25">
      <c r="A7" s="1"/>
      <c r="B7" s="2"/>
      <c r="C7" s="7"/>
      <c r="D7" s="4"/>
      <c r="E7" s="8"/>
      <c r="F7" s="5"/>
      <c r="G7" s="2"/>
    </row>
    <row r="8" spans="1:7" x14ac:dyDescent="0.25">
      <c r="A8" s="1"/>
      <c r="B8" s="2"/>
      <c r="C8" s="7"/>
      <c r="D8" s="4"/>
      <c r="E8" s="8"/>
      <c r="F8" s="5"/>
      <c r="G8" s="2"/>
    </row>
    <row r="9" spans="1:7" ht="9.75" customHeight="1" x14ac:dyDescent="0.3">
      <c r="A9" s="9"/>
      <c r="B9" s="10"/>
      <c r="C9" s="11"/>
      <c r="D9" s="12"/>
      <c r="E9" s="9"/>
      <c r="F9" s="13"/>
      <c r="G9" s="10"/>
    </row>
    <row r="10" spans="1:7" ht="18.75" x14ac:dyDescent="0.25">
      <c r="A10" s="14" t="s">
        <v>7</v>
      </c>
      <c r="B10" s="14"/>
      <c r="C10" s="14"/>
      <c r="D10" s="14"/>
      <c r="E10" s="14"/>
      <c r="F10" s="14"/>
      <c r="G10" s="14"/>
    </row>
    <row r="11" spans="1:7" ht="18" customHeight="1" x14ac:dyDescent="0.25">
      <c r="A11" s="14" t="s">
        <v>131</v>
      </c>
      <c r="B11" s="14"/>
      <c r="C11" s="14"/>
      <c r="D11" s="14"/>
      <c r="E11" s="14"/>
      <c r="F11" s="14"/>
      <c r="G11" s="14"/>
    </row>
    <row r="12" spans="1:7" ht="15.75" thickBot="1" x14ac:dyDescent="0.3">
      <c r="A12" s="8"/>
      <c r="B12" s="8"/>
      <c r="C12" s="7"/>
      <c r="D12" s="15"/>
      <c r="E12" s="8"/>
      <c r="F12" s="8"/>
      <c r="G12" s="16"/>
    </row>
    <row r="13" spans="1:7" s="22" customFormat="1" ht="32.25" thickBot="1" x14ac:dyDescent="0.3">
      <c r="A13" s="17" t="s">
        <v>12</v>
      </c>
      <c r="B13" s="18" t="s">
        <v>6</v>
      </c>
      <c r="C13" s="18" t="s">
        <v>5</v>
      </c>
      <c r="D13" s="18" t="s">
        <v>1</v>
      </c>
      <c r="E13" s="19" t="s">
        <v>9</v>
      </c>
      <c r="F13" s="20" t="s">
        <v>2</v>
      </c>
      <c r="G13" s="21" t="s">
        <v>3</v>
      </c>
    </row>
    <row r="14" spans="1:7" s="26" customFormat="1" ht="30" x14ac:dyDescent="0.25">
      <c r="A14" s="59">
        <v>44839</v>
      </c>
      <c r="B14" s="60" t="s">
        <v>20</v>
      </c>
      <c r="C14" s="61" t="s">
        <v>139</v>
      </c>
      <c r="D14" s="61" t="s">
        <v>140</v>
      </c>
      <c r="E14" s="23" t="s">
        <v>23</v>
      </c>
      <c r="F14" s="24">
        <v>134070</v>
      </c>
      <c r="G14" s="25">
        <f t="shared" ref="G14:G55" si="0">A14+30</f>
        <v>44869</v>
      </c>
    </row>
    <row r="15" spans="1:7" s="26" customFormat="1" ht="30" x14ac:dyDescent="0.25">
      <c r="A15" s="59">
        <v>44747</v>
      </c>
      <c r="B15" s="60" t="s">
        <v>15</v>
      </c>
      <c r="C15" s="61" t="s">
        <v>16</v>
      </c>
      <c r="D15" s="61" t="s">
        <v>141</v>
      </c>
      <c r="E15" s="23" t="s">
        <v>26</v>
      </c>
      <c r="F15" s="24">
        <v>122775.06</v>
      </c>
      <c r="G15" s="25">
        <f t="shared" si="0"/>
        <v>44777</v>
      </c>
    </row>
    <row r="16" spans="1:7" s="26" customFormat="1" ht="30" x14ac:dyDescent="0.25">
      <c r="A16" s="59">
        <v>44782</v>
      </c>
      <c r="B16" s="60" t="s">
        <v>17</v>
      </c>
      <c r="C16" s="61" t="s">
        <v>16</v>
      </c>
      <c r="D16" s="61" t="s">
        <v>142</v>
      </c>
      <c r="E16" s="23" t="s">
        <v>26</v>
      </c>
      <c r="F16" s="24">
        <v>80988.899999999994</v>
      </c>
      <c r="G16" s="25">
        <f t="shared" si="0"/>
        <v>44812</v>
      </c>
    </row>
    <row r="17" spans="1:7" s="26" customFormat="1" ht="30" x14ac:dyDescent="0.25">
      <c r="A17" s="59">
        <v>44812</v>
      </c>
      <c r="B17" s="60" t="s">
        <v>18</v>
      </c>
      <c r="C17" s="61" t="s">
        <v>16</v>
      </c>
      <c r="D17" s="61" t="s">
        <v>143</v>
      </c>
      <c r="E17" s="23" t="s">
        <v>26</v>
      </c>
      <c r="F17" s="24">
        <v>114429.63</v>
      </c>
      <c r="G17" s="25">
        <f t="shared" si="0"/>
        <v>44842</v>
      </c>
    </row>
    <row r="18" spans="1:7" s="26" customFormat="1" ht="30" x14ac:dyDescent="0.25">
      <c r="A18" s="59">
        <v>45516</v>
      </c>
      <c r="B18" s="60" t="s">
        <v>50</v>
      </c>
      <c r="C18" s="61" t="s">
        <v>49</v>
      </c>
      <c r="D18" s="61" t="s">
        <v>144</v>
      </c>
      <c r="E18" s="23" t="s">
        <v>47</v>
      </c>
      <c r="F18" s="24">
        <v>320000</v>
      </c>
      <c r="G18" s="25">
        <f t="shared" si="0"/>
        <v>45546</v>
      </c>
    </row>
    <row r="19" spans="1:7" s="26" customFormat="1" x14ac:dyDescent="0.25">
      <c r="A19" s="59">
        <v>45517</v>
      </c>
      <c r="B19" s="60" t="s">
        <v>51</v>
      </c>
      <c r="C19" s="61" t="s">
        <v>145</v>
      </c>
      <c r="D19" s="61" t="s">
        <v>33</v>
      </c>
      <c r="E19" s="23" t="s">
        <v>26</v>
      </c>
      <c r="F19" s="24">
        <v>481550.54</v>
      </c>
      <c r="G19" s="25">
        <f t="shared" si="0"/>
        <v>45547</v>
      </c>
    </row>
    <row r="20" spans="1:7" s="26" customFormat="1" ht="30" x14ac:dyDescent="0.25">
      <c r="A20" s="59">
        <v>45530</v>
      </c>
      <c r="B20" s="60" t="s">
        <v>53</v>
      </c>
      <c r="C20" s="61" t="s">
        <v>52</v>
      </c>
      <c r="D20" s="61" t="s">
        <v>54</v>
      </c>
      <c r="E20" s="23" t="s">
        <v>32</v>
      </c>
      <c r="F20" s="24">
        <v>262895.98</v>
      </c>
      <c r="G20" s="25">
        <f t="shared" si="0"/>
        <v>45560</v>
      </c>
    </row>
    <row r="21" spans="1:7" s="26" customFormat="1" ht="30.75" customHeight="1" x14ac:dyDescent="0.25">
      <c r="A21" s="59">
        <v>45510</v>
      </c>
      <c r="B21" s="60" t="s">
        <v>56</v>
      </c>
      <c r="C21" s="61" t="s">
        <v>55</v>
      </c>
      <c r="D21" s="61" t="s">
        <v>146</v>
      </c>
      <c r="E21" s="23" t="s">
        <v>126</v>
      </c>
      <c r="F21" s="24">
        <v>9912</v>
      </c>
      <c r="G21" s="25">
        <f t="shared" si="0"/>
        <v>45540</v>
      </c>
    </row>
    <row r="22" spans="1:7" s="26" customFormat="1" ht="30.75" customHeight="1" x14ac:dyDescent="0.25">
      <c r="A22" s="59">
        <v>45510</v>
      </c>
      <c r="B22" s="60" t="s">
        <v>57</v>
      </c>
      <c r="C22" s="61" t="s">
        <v>55</v>
      </c>
      <c r="D22" s="61" t="s">
        <v>146</v>
      </c>
      <c r="E22" s="23" t="s">
        <v>126</v>
      </c>
      <c r="F22" s="24">
        <v>8378</v>
      </c>
      <c r="G22" s="25">
        <f t="shared" si="0"/>
        <v>45540</v>
      </c>
    </row>
    <row r="23" spans="1:7" s="26" customFormat="1" ht="30.75" customHeight="1" x14ac:dyDescent="0.25">
      <c r="A23" s="59">
        <v>45510</v>
      </c>
      <c r="B23" s="60" t="s">
        <v>58</v>
      </c>
      <c r="C23" s="61" t="s">
        <v>55</v>
      </c>
      <c r="D23" s="61" t="s">
        <v>146</v>
      </c>
      <c r="E23" s="23" t="s">
        <v>126</v>
      </c>
      <c r="F23" s="24">
        <v>8204</v>
      </c>
      <c r="G23" s="25">
        <f t="shared" si="0"/>
        <v>45540</v>
      </c>
    </row>
    <row r="24" spans="1:7" s="26" customFormat="1" ht="30.75" customHeight="1" x14ac:dyDescent="0.25">
      <c r="A24" s="59">
        <v>45510</v>
      </c>
      <c r="B24" s="60" t="s">
        <v>59</v>
      </c>
      <c r="C24" s="61" t="s">
        <v>55</v>
      </c>
      <c r="D24" s="61" t="s">
        <v>146</v>
      </c>
      <c r="E24" s="23" t="s">
        <v>126</v>
      </c>
      <c r="F24" s="24">
        <v>8201</v>
      </c>
      <c r="G24" s="25">
        <f t="shared" si="0"/>
        <v>45540</v>
      </c>
    </row>
    <row r="25" spans="1:7" s="26" customFormat="1" ht="30.75" customHeight="1" x14ac:dyDescent="0.25">
      <c r="A25" s="59">
        <v>45510</v>
      </c>
      <c r="B25" s="60" t="s">
        <v>60</v>
      </c>
      <c r="C25" s="61" t="s">
        <v>55</v>
      </c>
      <c r="D25" s="61" t="s">
        <v>146</v>
      </c>
      <c r="E25" s="23" t="s">
        <v>126</v>
      </c>
      <c r="F25" s="24">
        <v>68794</v>
      </c>
      <c r="G25" s="25">
        <f t="shared" si="0"/>
        <v>45540</v>
      </c>
    </row>
    <row r="26" spans="1:7" s="26" customFormat="1" ht="30.75" customHeight="1" x14ac:dyDescent="0.25">
      <c r="A26" s="59">
        <v>45510</v>
      </c>
      <c r="B26" s="60" t="s">
        <v>61</v>
      </c>
      <c r="C26" s="61" t="s">
        <v>55</v>
      </c>
      <c r="D26" s="61" t="s">
        <v>146</v>
      </c>
      <c r="E26" s="23" t="s">
        <v>126</v>
      </c>
      <c r="F26" s="24">
        <v>64664</v>
      </c>
      <c r="G26" s="25">
        <f t="shared" si="0"/>
        <v>45540</v>
      </c>
    </row>
    <row r="27" spans="1:7" s="26" customFormat="1" ht="30.75" customHeight="1" x14ac:dyDescent="0.25">
      <c r="A27" s="59">
        <v>45510</v>
      </c>
      <c r="B27" s="60" t="s">
        <v>62</v>
      </c>
      <c r="C27" s="61" t="s">
        <v>55</v>
      </c>
      <c r="D27" s="61" t="s">
        <v>146</v>
      </c>
      <c r="E27" s="23" t="s">
        <v>126</v>
      </c>
      <c r="F27" s="24">
        <v>14632</v>
      </c>
      <c r="G27" s="25">
        <f t="shared" si="0"/>
        <v>45540</v>
      </c>
    </row>
    <row r="28" spans="1:7" s="26" customFormat="1" ht="30.75" customHeight="1" x14ac:dyDescent="0.25">
      <c r="A28" s="59">
        <v>45510</v>
      </c>
      <c r="B28" s="60" t="s">
        <v>63</v>
      </c>
      <c r="C28" s="61" t="s">
        <v>55</v>
      </c>
      <c r="D28" s="61" t="s">
        <v>146</v>
      </c>
      <c r="E28" s="23" t="s">
        <v>126</v>
      </c>
      <c r="F28" s="24">
        <v>34220</v>
      </c>
      <c r="G28" s="25">
        <f t="shared" si="0"/>
        <v>45540</v>
      </c>
    </row>
    <row r="29" spans="1:7" s="26" customFormat="1" ht="30.75" customHeight="1" x14ac:dyDescent="0.25">
      <c r="A29" s="59">
        <v>45511</v>
      </c>
      <c r="B29" s="60" t="s">
        <v>64</v>
      </c>
      <c r="C29" s="61" t="s">
        <v>55</v>
      </c>
      <c r="D29" s="61" t="s">
        <v>146</v>
      </c>
      <c r="E29" s="23" t="s">
        <v>126</v>
      </c>
      <c r="F29" s="24">
        <v>10266</v>
      </c>
      <c r="G29" s="25">
        <f t="shared" si="0"/>
        <v>45541</v>
      </c>
    </row>
    <row r="30" spans="1:7" s="26" customFormat="1" x14ac:dyDescent="0.25">
      <c r="A30" s="59">
        <v>45531</v>
      </c>
      <c r="B30" s="62" t="s">
        <v>136</v>
      </c>
      <c r="C30" s="61" t="s">
        <v>135</v>
      </c>
      <c r="D30" s="61" t="s">
        <v>147</v>
      </c>
      <c r="E30" s="23" t="s">
        <v>37</v>
      </c>
      <c r="F30" s="63">
        <v>3952</v>
      </c>
      <c r="G30" s="25">
        <f t="shared" si="0"/>
        <v>45561</v>
      </c>
    </row>
    <row r="31" spans="1:7" s="26" customFormat="1" x14ac:dyDescent="0.25">
      <c r="A31" s="59">
        <v>45531</v>
      </c>
      <c r="B31" s="62" t="s">
        <v>137</v>
      </c>
      <c r="C31" s="61" t="s">
        <v>135</v>
      </c>
      <c r="D31" s="61" t="s">
        <v>147</v>
      </c>
      <c r="E31" s="23" t="s">
        <v>37</v>
      </c>
      <c r="F31" s="63">
        <v>7904</v>
      </c>
      <c r="G31" s="25">
        <f t="shared" si="0"/>
        <v>45561</v>
      </c>
    </row>
    <row r="32" spans="1:7" s="26" customFormat="1" ht="30" x14ac:dyDescent="0.25">
      <c r="A32" s="59">
        <v>45526</v>
      </c>
      <c r="B32" s="60" t="s">
        <v>66</v>
      </c>
      <c r="C32" s="61" t="s">
        <v>65</v>
      </c>
      <c r="D32" s="61" t="s">
        <v>67</v>
      </c>
      <c r="E32" s="23" t="s">
        <v>11</v>
      </c>
      <c r="F32" s="24">
        <v>324000</v>
      </c>
      <c r="G32" s="25">
        <f t="shared" si="0"/>
        <v>45556</v>
      </c>
    </row>
    <row r="33" spans="1:7" s="26" customFormat="1" x14ac:dyDescent="0.25">
      <c r="A33" s="59">
        <v>45513</v>
      </c>
      <c r="B33" s="60" t="s">
        <v>69</v>
      </c>
      <c r="C33" s="61" t="s">
        <v>68</v>
      </c>
      <c r="D33" s="61" t="s">
        <v>70</v>
      </c>
      <c r="E33" s="23" t="s">
        <v>11</v>
      </c>
      <c r="F33" s="24">
        <v>22434.47</v>
      </c>
      <c r="G33" s="25">
        <f t="shared" si="0"/>
        <v>45543</v>
      </c>
    </row>
    <row r="34" spans="1:7" s="26" customFormat="1" x14ac:dyDescent="0.25">
      <c r="A34" s="59">
        <v>45523</v>
      </c>
      <c r="B34" s="60" t="s">
        <v>72</v>
      </c>
      <c r="C34" s="61" t="s">
        <v>71</v>
      </c>
      <c r="D34" s="61" t="s">
        <v>148</v>
      </c>
      <c r="E34" s="23" t="s">
        <v>22</v>
      </c>
      <c r="F34" s="24">
        <v>3010.1</v>
      </c>
      <c r="G34" s="25">
        <f t="shared" si="0"/>
        <v>45553</v>
      </c>
    </row>
    <row r="35" spans="1:7" s="69" customFormat="1" x14ac:dyDescent="0.25">
      <c r="A35" s="64">
        <v>45524</v>
      </c>
      <c r="B35" s="65" t="s">
        <v>138</v>
      </c>
      <c r="C35" s="66" t="s">
        <v>71</v>
      </c>
      <c r="D35" s="66" t="s">
        <v>149</v>
      </c>
      <c r="E35" s="67" t="s">
        <v>22</v>
      </c>
      <c r="F35" s="24">
        <v>5631.31</v>
      </c>
      <c r="G35" s="68">
        <f t="shared" si="0"/>
        <v>45554</v>
      </c>
    </row>
    <row r="36" spans="1:7" s="26" customFormat="1" x14ac:dyDescent="0.25">
      <c r="A36" s="59">
        <v>44958</v>
      </c>
      <c r="B36" s="60" t="s">
        <v>21</v>
      </c>
      <c r="C36" s="61" t="s">
        <v>41</v>
      </c>
      <c r="D36" s="61" t="s">
        <v>150</v>
      </c>
      <c r="E36" s="23" t="s">
        <v>22</v>
      </c>
      <c r="F36" s="24">
        <v>3012.5</v>
      </c>
      <c r="G36" s="25">
        <f t="shared" si="0"/>
        <v>44988</v>
      </c>
    </row>
    <row r="37" spans="1:7" s="26" customFormat="1" x14ac:dyDescent="0.25">
      <c r="A37" s="59">
        <v>44985</v>
      </c>
      <c r="B37" s="60" t="s">
        <v>24</v>
      </c>
      <c r="C37" s="61" t="s">
        <v>41</v>
      </c>
      <c r="D37" s="61" t="s">
        <v>150</v>
      </c>
      <c r="E37" s="23" t="s">
        <v>22</v>
      </c>
      <c r="F37" s="24">
        <v>15747.19</v>
      </c>
      <c r="G37" s="25">
        <f t="shared" si="0"/>
        <v>45015</v>
      </c>
    </row>
    <row r="38" spans="1:7" s="26" customFormat="1" ht="30" x14ac:dyDescent="0.25">
      <c r="A38" s="59">
        <v>45523</v>
      </c>
      <c r="B38" s="60" t="s">
        <v>74</v>
      </c>
      <c r="C38" s="61" t="s">
        <v>73</v>
      </c>
      <c r="D38" s="61" t="s">
        <v>151</v>
      </c>
      <c r="E38" s="23" t="s">
        <v>130</v>
      </c>
      <c r="F38" s="24">
        <v>101180</v>
      </c>
      <c r="G38" s="25">
        <f t="shared" si="0"/>
        <v>45553</v>
      </c>
    </row>
    <row r="39" spans="1:7" s="26" customFormat="1" ht="30" x14ac:dyDescent="0.25">
      <c r="A39" s="59">
        <v>45519</v>
      </c>
      <c r="B39" s="60" t="s">
        <v>76</v>
      </c>
      <c r="C39" s="61" t="s">
        <v>75</v>
      </c>
      <c r="D39" s="61" t="s">
        <v>77</v>
      </c>
      <c r="E39" s="23" t="s">
        <v>32</v>
      </c>
      <c r="F39" s="24">
        <v>35400</v>
      </c>
      <c r="G39" s="25">
        <f t="shared" si="0"/>
        <v>45549</v>
      </c>
    </row>
    <row r="40" spans="1:7" s="26" customFormat="1" ht="30" x14ac:dyDescent="0.25">
      <c r="A40" s="59">
        <v>45518</v>
      </c>
      <c r="B40" s="60" t="s">
        <v>79</v>
      </c>
      <c r="C40" s="61" t="s">
        <v>78</v>
      </c>
      <c r="D40" s="61" t="s">
        <v>152</v>
      </c>
      <c r="E40" s="23" t="s">
        <v>127</v>
      </c>
      <c r="F40" s="24">
        <v>191514</v>
      </c>
      <c r="G40" s="25">
        <f t="shared" si="0"/>
        <v>45548</v>
      </c>
    </row>
    <row r="41" spans="1:7" s="26" customFormat="1" x14ac:dyDescent="0.25">
      <c r="A41" s="59">
        <v>45327</v>
      </c>
      <c r="B41" s="60" t="s">
        <v>30</v>
      </c>
      <c r="C41" s="61" t="s">
        <v>29</v>
      </c>
      <c r="D41" s="61" t="s">
        <v>31</v>
      </c>
      <c r="E41" s="23" t="s">
        <v>23</v>
      </c>
      <c r="F41" s="24">
        <v>3240</v>
      </c>
      <c r="G41" s="25">
        <f t="shared" si="0"/>
        <v>45357</v>
      </c>
    </row>
    <row r="42" spans="1:7" s="26" customFormat="1" ht="30" x14ac:dyDescent="0.25">
      <c r="A42" s="59">
        <v>45264</v>
      </c>
      <c r="B42" s="60" t="s">
        <v>25</v>
      </c>
      <c r="C42" s="61" t="s">
        <v>42</v>
      </c>
      <c r="D42" s="61" t="s">
        <v>153</v>
      </c>
      <c r="E42" s="23" t="s">
        <v>23</v>
      </c>
      <c r="F42" s="24">
        <v>18090</v>
      </c>
      <c r="G42" s="25">
        <f t="shared" si="0"/>
        <v>45294</v>
      </c>
    </row>
    <row r="43" spans="1:7" s="26" customFormat="1" x14ac:dyDescent="0.25">
      <c r="A43" s="59">
        <v>45525</v>
      </c>
      <c r="B43" s="60" t="s">
        <v>81</v>
      </c>
      <c r="C43" s="61" t="s">
        <v>80</v>
      </c>
      <c r="D43" s="61" t="s">
        <v>82</v>
      </c>
      <c r="E43" s="23" t="s">
        <v>34</v>
      </c>
      <c r="F43" s="24">
        <v>9999.7900000000009</v>
      </c>
      <c r="G43" s="25">
        <f t="shared" si="0"/>
        <v>45555</v>
      </c>
    </row>
    <row r="44" spans="1:7" s="26" customFormat="1" ht="30" x14ac:dyDescent="0.25">
      <c r="A44" s="59">
        <v>45512</v>
      </c>
      <c r="B44" s="60" t="s">
        <v>18</v>
      </c>
      <c r="C44" s="61" t="s">
        <v>43</v>
      </c>
      <c r="D44" s="61" t="s">
        <v>83</v>
      </c>
      <c r="E44" s="23" t="s">
        <v>47</v>
      </c>
      <c r="F44" s="24">
        <v>543743.13</v>
      </c>
      <c r="G44" s="25">
        <f t="shared" si="0"/>
        <v>45542</v>
      </c>
    </row>
    <row r="45" spans="1:7" s="26" customFormat="1" ht="30" x14ac:dyDescent="0.25">
      <c r="A45" s="59">
        <v>45450</v>
      </c>
      <c r="B45" s="60" t="s">
        <v>35</v>
      </c>
      <c r="C45" s="61" t="s">
        <v>44</v>
      </c>
      <c r="D45" s="61" t="s">
        <v>154</v>
      </c>
      <c r="E45" s="23" t="s">
        <v>34</v>
      </c>
      <c r="F45" s="24">
        <v>99999.2</v>
      </c>
      <c r="G45" s="25">
        <f t="shared" si="0"/>
        <v>45480</v>
      </c>
    </row>
    <row r="46" spans="1:7" s="26" customFormat="1" ht="30" x14ac:dyDescent="0.25">
      <c r="A46" s="59">
        <v>45516</v>
      </c>
      <c r="B46" s="60" t="s">
        <v>85</v>
      </c>
      <c r="C46" s="61" t="s">
        <v>84</v>
      </c>
      <c r="D46" s="61" t="s">
        <v>86</v>
      </c>
      <c r="E46" s="23" t="s">
        <v>26</v>
      </c>
      <c r="F46" s="24">
        <v>192174.8</v>
      </c>
      <c r="G46" s="25">
        <f t="shared" ref="G46:G47" si="1">A46+30</f>
        <v>45546</v>
      </c>
    </row>
    <row r="47" spans="1:7" s="26" customFormat="1" ht="30" x14ac:dyDescent="0.25">
      <c r="A47" s="59">
        <v>45516</v>
      </c>
      <c r="B47" s="60" t="s">
        <v>87</v>
      </c>
      <c r="C47" s="61" t="s">
        <v>45</v>
      </c>
      <c r="D47" s="61" t="s">
        <v>88</v>
      </c>
      <c r="E47" s="23" t="s">
        <v>36</v>
      </c>
      <c r="F47" s="24">
        <v>500809.86</v>
      </c>
      <c r="G47" s="25">
        <f t="shared" si="1"/>
        <v>45546</v>
      </c>
    </row>
    <row r="48" spans="1:7" s="26" customFormat="1" ht="30" x14ac:dyDescent="0.25">
      <c r="A48" s="59">
        <v>45518</v>
      </c>
      <c r="B48" s="60" t="s">
        <v>89</v>
      </c>
      <c r="C48" s="61" t="s">
        <v>45</v>
      </c>
      <c r="D48" s="61" t="s">
        <v>90</v>
      </c>
      <c r="E48" s="23" t="s">
        <v>36</v>
      </c>
      <c r="F48" s="24">
        <v>12616419.84</v>
      </c>
      <c r="G48" s="25">
        <f t="shared" si="0"/>
        <v>45548</v>
      </c>
    </row>
    <row r="49" spans="1:7" s="26" customFormat="1" ht="30" x14ac:dyDescent="0.25">
      <c r="A49" s="59">
        <v>45531</v>
      </c>
      <c r="B49" s="60" t="s">
        <v>133</v>
      </c>
      <c r="C49" s="61" t="s">
        <v>132</v>
      </c>
      <c r="D49" s="61" t="s">
        <v>134</v>
      </c>
      <c r="E49" s="23" t="s">
        <v>129</v>
      </c>
      <c r="F49" s="63">
        <v>75370.14</v>
      </c>
      <c r="G49" s="25">
        <f t="shared" si="0"/>
        <v>45561</v>
      </c>
    </row>
    <row r="50" spans="1:7" s="26" customFormat="1" ht="30" x14ac:dyDescent="0.25">
      <c r="A50" s="59">
        <v>45530</v>
      </c>
      <c r="B50" s="60" t="s">
        <v>92</v>
      </c>
      <c r="C50" s="61" t="s">
        <v>91</v>
      </c>
      <c r="D50" s="61" t="s">
        <v>155</v>
      </c>
      <c r="E50" s="23" t="s">
        <v>124</v>
      </c>
      <c r="F50" s="24">
        <v>86376</v>
      </c>
      <c r="G50" s="25">
        <f t="shared" si="0"/>
        <v>45560</v>
      </c>
    </row>
    <row r="51" spans="1:7" s="26" customFormat="1" ht="30" x14ac:dyDescent="0.25">
      <c r="A51" s="59">
        <v>45503</v>
      </c>
      <c r="B51" s="60" t="s">
        <v>38</v>
      </c>
      <c r="C51" s="61" t="s">
        <v>46</v>
      </c>
      <c r="D51" s="61" t="s">
        <v>156</v>
      </c>
      <c r="E51" s="23" t="s">
        <v>48</v>
      </c>
      <c r="F51" s="24">
        <v>61851.66</v>
      </c>
      <c r="G51" s="25">
        <f t="shared" si="0"/>
        <v>45533</v>
      </c>
    </row>
    <row r="52" spans="1:7" s="26" customFormat="1" ht="30" x14ac:dyDescent="0.25">
      <c r="A52" s="59">
        <v>45531</v>
      </c>
      <c r="B52" s="60" t="s">
        <v>93</v>
      </c>
      <c r="C52" s="61" t="s">
        <v>46</v>
      </c>
      <c r="D52" s="61" t="s">
        <v>157</v>
      </c>
      <c r="E52" s="23" t="s">
        <v>48</v>
      </c>
      <c r="F52" s="24">
        <v>61851.66</v>
      </c>
      <c r="G52" s="25">
        <f t="shared" si="0"/>
        <v>45561</v>
      </c>
    </row>
    <row r="53" spans="1:7" s="26" customFormat="1" x14ac:dyDescent="0.25">
      <c r="A53" s="59">
        <v>45502</v>
      </c>
      <c r="B53" s="60" t="s">
        <v>95</v>
      </c>
      <c r="C53" s="61" t="s">
        <v>94</v>
      </c>
      <c r="D53" s="61" t="s">
        <v>96</v>
      </c>
      <c r="E53" s="23" t="s">
        <v>129</v>
      </c>
      <c r="F53" s="24">
        <v>146749.39000000001</v>
      </c>
      <c r="G53" s="25">
        <f t="shared" si="0"/>
        <v>45532</v>
      </c>
    </row>
    <row r="54" spans="1:7" s="26" customFormat="1" ht="45" x14ac:dyDescent="0.25">
      <c r="A54" s="59">
        <v>45516</v>
      </c>
      <c r="B54" s="60" t="s">
        <v>97</v>
      </c>
      <c r="C54" s="61" t="s">
        <v>27</v>
      </c>
      <c r="D54" s="61" t="s">
        <v>158</v>
      </c>
      <c r="E54" s="23" t="s">
        <v>28</v>
      </c>
      <c r="F54" s="24">
        <v>41167.839999999997</v>
      </c>
      <c r="G54" s="25">
        <f t="shared" si="0"/>
        <v>45546</v>
      </c>
    </row>
    <row r="55" spans="1:7" s="26" customFormat="1" ht="30" x14ac:dyDescent="0.25">
      <c r="A55" s="59">
        <v>45506</v>
      </c>
      <c r="B55" s="60" t="s">
        <v>99</v>
      </c>
      <c r="C55" s="61" t="s">
        <v>98</v>
      </c>
      <c r="D55" s="61" t="s">
        <v>159</v>
      </c>
      <c r="E55" s="23" t="s">
        <v>123</v>
      </c>
      <c r="F55" s="24">
        <v>687876</v>
      </c>
      <c r="G55" s="25">
        <f t="shared" si="0"/>
        <v>45536</v>
      </c>
    </row>
    <row r="56" spans="1:7" s="26" customFormat="1" x14ac:dyDescent="0.25">
      <c r="A56" s="59">
        <v>45526</v>
      </c>
      <c r="B56" s="60" t="s">
        <v>101</v>
      </c>
      <c r="C56" s="61" t="s">
        <v>100</v>
      </c>
      <c r="D56" s="61" t="s">
        <v>102</v>
      </c>
      <c r="E56" s="23" t="s">
        <v>125</v>
      </c>
      <c r="F56" s="24">
        <v>11800</v>
      </c>
      <c r="G56" s="25">
        <f t="shared" ref="G56:G64" si="2">A56+30</f>
        <v>45556</v>
      </c>
    </row>
    <row r="57" spans="1:7" s="26" customFormat="1" x14ac:dyDescent="0.25">
      <c r="A57" s="59">
        <v>45527</v>
      </c>
      <c r="B57" s="60" t="s">
        <v>104</v>
      </c>
      <c r="C57" s="61" t="s">
        <v>103</v>
      </c>
      <c r="D57" s="61" t="s">
        <v>160</v>
      </c>
      <c r="E57" s="23" t="s">
        <v>130</v>
      </c>
      <c r="F57" s="24">
        <v>18597.740000000002</v>
      </c>
      <c r="G57" s="25">
        <f t="shared" si="2"/>
        <v>45557</v>
      </c>
    </row>
    <row r="58" spans="1:7" s="26" customFormat="1" ht="30" x14ac:dyDescent="0.25">
      <c r="A58" s="59">
        <v>45509</v>
      </c>
      <c r="B58" s="60" t="s">
        <v>106</v>
      </c>
      <c r="C58" s="61" t="s">
        <v>105</v>
      </c>
      <c r="D58" s="61" t="s">
        <v>161</v>
      </c>
      <c r="E58" s="23" t="s">
        <v>126</v>
      </c>
      <c r="F58" s="24">
        <v>10800</v>
      </c>
      <c r="G58" s="25">
        <f t="shared" si="2"/>
        <v>45539</v>
      </c>
    </row>
    <row r="59" spans="1:7" s="26" customFormat="1" x14ac:dyDescent="0.25">
      <c r="A59" s="59">
        <v>45525</v>
      </c>
      <c r="B59" s="60" t="s">
        <v>108</v>
      </c>
      <c r="C59" s="61" t="s">
        <v>107</v>
      </c>
      <c r="D59" s="61" t="s">
        <v>109</v>
      </c>
      <c r="E59" s="23" t="s">
        <v>130</v>
      </c>
      <c r="F59" s="24">
        <v>161909.97</v>
      </c>
      <c r="G59" s="25">
        <f>A59+30</f>
        <v>45555</v>
      </c>
    </row>
    <row r="60" spans="1:7" s="26" customFormat="1" ht="30" x14ac:dyDescent="0.25">
      <c r="A60" s="59">
        <v>45522</v>
      </c>
      <c r="B60" s="60" t="s">
        <v>111</v>
      </c>
      <c r="C60" s="61" t="s">
        <v>110</v>
      </c>
      <c r="D60" s="61" t="s">
        <v>112</v>
      </c>
      <c r="E60" s="23" t="s">
        <v>126</v>
      </c>
      <c r="F60" s="24">
        <v>4602</v>
      </c>
      <c r="G60" s="25">
        <f t="shared" si="2"/>
        <v>45552</v>
      </c>
    </row>
    <row r="61" spans="1:7" s="26" customFormat="1" x14ac:dyDescent="0.25">
      <c r="A61" s="59">
        <v>45528</v>
      </c>
      <c r="B61" s="60" t="s">
        <v>114</v>
      </c>
      <c r="C61" s="61" t="s">
        <v>113</v>
      </c>
      <c r="D61" s="61" t="s">
        <v>115</v>
      </c>
      <c r="E61" s="23" t="s">
        <v>37</v>
      </c>
      <c r="F61" s="24">
        <v>43098.58</v>
      </c>
      <c r="G61" s="25">
        <f t="shared" si="2"/>
        <v>45558</v>
      </c>
    </row>
    <row r="62" spans="1:7" s="26" customFormat="1" ht="30" x14ac:dyDescent="0.25">
      <c r="A62" s="59">
        <v>45512</v>
      </c>
      <c r="B62" s="60" t="s">
        <v>117</v>
      </c>
      <c r="C62" s="61" t="s">
        <v>116</v>
      </c>
      <c r="D62" s="61" t="s">
        <v>118</v>
      </c>
      <c r="E62" s="23" t="s">
        <v>128</v>
      </c>
      <c r="F62" s="24">
        <v>35000</v>
      </c>
      <c r="G62" s="25">
        <f t="shared" si="2"/>
        <v>45542</v>
      </c>
    </row>
    <row r="63" spans="1:7" s="26" customFormat="1" ht="30" x14ac:dyDescent="0.25">
      <c r="A63" s="59">
        <v>45535</v>
      </c>
      <c r="B63" s="60" t="s">
        <v>119</v>
      </c>
      <c r="C63" s="61" t="s">
        <v>39</v>
      </c>
      <c r="D63" s="61" t="s">
        <v>40</v>
      </c>
      <c r="E63" s="23" t="s">
        <v>11</v>
      </c>
      <c r="F63" s="24">
        <v>568904.03</v>
      </c>
      <c r="G63" s="25">
        <f t="shared" si="2"/>
        <v>45565</v>
      </c>
    </row>
    <row r="64" spans="1:7" s="26" customFormat="1" x14ac:dyDescent="0.25">
      <c r="A64" s="59">
        <v>45528</v>
      </c>
      <c r="B64" s="60" t="s">
        <v>121</v>
      </c>
      <c r="C64" s="61" t="s">
        <v>120</v>
      </c>
      <c r="D64" s="61" t="s">
        <v>122</v>
      </c>
      <c r="E64" s="23" t="s">
        <v>47</v>
      </c>
      <c r="F64" s="24">
        <v>30503</v>
      </c>
      <c r="G64" s="25">
        <f t="shared" si="2"/>
        <v>45558</v>
      </c>
    </row>
    <row r="65" spans="1:7" s="34" customFormat="1" ht="24.95" customHeight="1" thickBot="1" x14ac:dyDescent="0.3">
      <c r="A65" s="27"/>
      <c r="B65" s="28"/>
      <c r="C65" s="29"/>
      <c r="D65" s="30"/>
      <c r="E65" s="31" t="s">
        <v>4</v>
      </c>
      <c r="F65" s="32">
        <f>SUM(F14:F64)</f>
        <v>18488701.309999999</v>
      </c>
      <c r="G65" s="33"/>
    </row>
    <row r="66" spans="1:7" s="42" customFormat="1" ht="15.75" x14ac:dyDescent="0.25">
      <c r="A66" s="35"/>
      <c r="B66" s="36"/>
      <c r="C66" s="37"/>
      <c r="D66" s="38"/>
      <c r="E66" s="39"/>
      <c r="F66" s="40"/>
      <c r="G66" s="41"/>
    </row>
    <row r="67" spans="1:7" s="42" customFormat="1" ht="15.75" x14ac:dyDescent="0.25">
      <c r="A67" s="35"/>
      <c r="B67" s="36"/>
      <c r="C67" s="37"/>
      <c r="D67" s="38"/>
      <c r="E67" s="39"/>
      <c r="F67" s="40"/>
      <c r="G67" s="41"/>
    </row>
    <row r="68" spans="1:7" s="42" customFormat="1" ht="15.75" x14ac:dyDescent="0.25">
      <c r="A68" s="35"/>
      <c r="B68" s="36"/>
      <c r="C68" s="37"/>
      <c r="D68" s="38"/>
      <c r="E68" s="39"/>
      <c r="F68" s="40"/>
      <c r="G68" s="41"/>
    </row>
    <row r="69" spans="1:7" s="42" customFormat="1" ht="15.75" x14ac:dyDescent="0.25">
      <c r="A69" s="35"/>
      <c r="B69" s="36"/>
      <c r="C69" s="37"/>
      <c r="D69" s="38"/>
      <c r="E69" s="39"/>
      <c r="F69" s="40"/>
      <c r="G69" s="41"/>
    </row>
    <row r="70" spans="1:7" s="42" customFormat="1" ht="15.75" x14ac:dyDescent="0.25">
      <c r="A70" s="35"/>
      <c r="B70" s="36"/>
      <c r="C70" s="37"/>
      <c r="D70" s="38"/>
      <c r="E70" s="39"/>
      <c r="F70" s="40"/>
      <c r="G70" s="41"/>
    </row>
    <row r="71" spans="1:7" ht="15.75" x14ac:dyDescent="0.25">
      <c r="A71" s="22"/>
      <c r="B71" s="43"/>
      <c r="C71" s="44"/>
      <c r="D71" s="38"/>
      <c r="E71" s="45"/>
      <c r="F71" s="46"/>
    </row>
    <row r="72" spans="1:7" ht="15.75" x14ac:dyDescent="0.25">
      <c r="A72" s="48" t="s">
        <v>13</v>
      </c>
      <c r="B72" s="45"/>
      <c r="C72" s="49" t="s">
        <v>14</v>
      </c>
      <c r="D72" s="38"/>
      <c r="E72" s="50" t="s">
        <v>8</v>
      </c>
      <c r="F72" s="50"/>
      <c r="G72" s="51"/>
    </row>
    <row r="73" spans="1:7" ht="15.75" x14ac:dyDescent="0.25">
      <c r="B73" s="45"/>
      <c r="C73" s="52" t="s">
        <v>10</v>
      </c>
      <c r="D73" s="38"/>
      <c r="E73" s="53" t="s">
        <v>19</v>
      </c>
      <c r="F73" s="53"/>
      <c r="G73" s="54"/>
    </row>
    <row r="74" spans="1:7" x14ac:dyDescent="0.25">
      <c r="A74" s="22"/>
      <c r="B74" s="22"/>
      <c r="C74" s="55"/>
      <c r="F74" s="56"/>
    </row>
  </sheetData>
  <mergeCells count="2">
    <mergeCell ref="A10:G10"/>
    <mergeCell ref="A11:G11"/>
  </mergeCells>
  <conditionalFormatting sqref="D65">
    <cfRule type="cellIs" dxfId="1" priority="63" operator="equal">
      <formula>4952970.53</formula>
    </cfRule>
  </conditionalFormatting>
  <conditionalFormatting sqref="F65:F70">
    <cfRule type="cellIs" dxfId="0" priority="32" operator="equal">
      <formula>4952970.53</formula>
    </cfRule>
  </conditionalFormatting>
  <printOptions horizontalCentered="1"/>
  <pageMargins left="0.39370078740157483" right="0.39370078740157483" top="0.15748031496062992" bottom="0.15748031496062992" header="0.11811023622047245" footer="0.31496062992125984"/>
  <pageSetup scale="77" fitToHeight="0" orientation="landscape" r:id="rId1"/>
  <rowBreaks count="2" manualBreakCount="2">
    <brk id="31" max="6" man="1"/>
    <brk id="58" max="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4F20B1E782700468606D0F13FAA4939" ma:contentTypeVersion="12" ma:contentTypeDescription="Crear nuevo documento." ma:contentTypeScope="" ma:versionID="a7ece88421df9ead9ce0847d65430ce0">
  <xsd:schema xmlns:xsd="http://www.w3.org/2001/XMLSchema" xmlns:xs="http://www.w3.org/2001/XMLSchema" xmlns:p="http://schemas.microsoft.com/office/2006/metadata/properties" xmlns:ns3="13807f3c-af27-4a12-9790-eaf0e9a8c541" xmlns:ns4="705f47ee-2acc-4839-9394-b571826b728e" targetNamespace="http://schemas.microsoft.com/office/2006/metadata/properties" ma:root="true" ma:fieldsID="21a384cee2939c73e1d17cae01cb6609" ns3:_="" ns4:_="">
    <xsd:import namespace="13807f3c-af27-4a12-9790-eaf0e9a8c541"/>
    <xsd:import namespace="705f47ee-2acc-4839-9394-b571826b72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807f3c-af27-4a12-9790-eaf0e9a8c5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f47ee-2acc-4839-9394-b571826b728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C0C1783-4F1C-419D-8A08-08FABB1499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807f3c-af27-4a12-9790-eaf0e9a8c541"/>
    <ds:schemaRef ds:uri="705f47ee-2acc-4839-9394-b571826b72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BB01D95-0283-4EE7-82FD-C07A86A246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D5A144-6EB8-4832-8DFF-7F7682730A6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CXP AL 31 DE AGOSTO 2024</vt:lpstr>
      <vt:lpstr>'ESTADO CXP AL 31 DE AGOSTO 2024'!Área_de_impresión</vt:lpstr>
      <vt:lpstr>'ESTADO CXP AL 31 DE AGOSTO 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Esteban Martinez Estrella</dc:creator>
  <cp:lastModifiedBy>Mirian Rocio Jaime German</cp:lastModifiedBy>
  <cp:lastPrinted>2024-09-09T16:05:31Z</cp:lastPrinted>
  <dcterms:created xsi:type="dcterms:W3CDTF">2019-10-04T21:41:05Z</dcterms:created>
  <dcterms:modified xsi:type="dcterms:W3CDTF">2024-09-09T16:05:36Z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0x01010044F20B1E782700468606D0F13FAA4939</vt:lpwstr>
  </property>
</Properties>
</file>