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teresa_fernandez_inabima_gob_do/Documents/Escritorio/DOCUMENTOS TRANSPARENCIA/DOCUMENTOS TRANSPARENCIA 2023/TRANSPARENCIA OCTUBRE 2023/PLANILLAS PARA LLENAR Y ENVIAR OCT 2023/"/>
    </mc:Choice>
  </mc:AlternateContent>
  <xr:revisionPtr revIDLastSave="15" documentId="13_ncr:1_{67255BF6-3A09-47EA-A428-ECDFC317626E}" xr6:coauthVersionLast="47" xr6:coauthVersionMax="47" xr10:uidLastSave="{10AE0AA2-B047-4DAB-A139-E3A55C4BB64F}"/>
  <bookViews>
    <workbookView xWindow="-120" yWindow="-120" windowWidth="29040" windowHeight="15840" xr2:uid="{695CBDA3-5A03-40A6-B8A7-C4AF6219D014}"/>
  </bookViews>
  <sheets>
    <sheet name="OCTUBRE 2023" sheetId="1" r:id="rId1"/>
  </sheets>
  <definedNames>
    <definedName name="_xlnm.Print_Area" localSheetId="0">'OCTUBRE 2023'!$A$1:$J$49</definedName>
    <definedName name="_xlnm.Print_Titles" localSheetId="0">'OCTUBRE 2023'!$13:$13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H40" i="1"/>
  <c r="F40" i="1"/>
  <c r="H39" i="1"/>
  <c r="F39" i="1"/>
  <c r="H38" i="1"/>
  <c r="F38" i="1"/>
  <c r="H37" i="1"/>
  <c r="F37" i="1"/>
  <c r="H36" i="1"/>
  <c r="F36" i="1"/>
  <c r="H35" i="1"/>
  <c r="H34" i="1"/>
  <c r="F34" i="1"/>
  <c r="H33" i="1"/>
  <c r="F33" i="1"/>
  <c r="H32" i="1"/>
  <c r="F32" i="1"/>
  <c r="H31" i="1"/>
  <c r="F31" i="1"/>
</calcChain>
</file>

<file path=xl/sharedStrings.xml><?xml version="1.0" encoding="utf-8"?>
<sst xmlns="http://schemas.openxmlformats.org/spreadsheetml/2006/main" count="141" uniqueCount="99">
  <si>
    <t>PROVEEDOR</t>
  </si>
  <si>
    <t>FECHA EMSION FACTURA</t>
  </si>
  <si>
    <t>MONTO PENDIENTE</t>
  </si>
  <si>
    <t>ESTADO
(Completo, Pendiente, Atrasado)</t>
  </si>
  <si>
    <t>RNC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</si>
  <si>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</si>
  <si>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</si>
  <si>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</si>
  <si>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</si>
  <si>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</si>
  <si>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</si>
  <si>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</si>
  <si>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</si>
  <si>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</si>
  <si>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MONTO FACTURADO</t>
  </si>
  <si>
    <t>RELACION ESTADO DE CUENTA SUPLIDORES OCTUBRE 2023</t>
  </si>
  <si>
    <t>401514682</t>
  </si>
  <si>
    <t>CONSEJO NACIONAL DE LA SEGURIDAD SOCIAL</t>
  </si>
  <si>
    <t>SERVICIO DE EVALUACIÓN Y CALIFICACIÓN GRADO DISCAPACIDAD CMR Y CMN CORRESPONDIENTES AL MES DE AGOSTO 2023</t>
  </si>
  <si>
    <t>B1500000214</t>
  </si>
  <si>
    <t>Completo</t>
  </si>
  <si>
    <t>JULIO HERMOGENES PERALTA</t>
  </si>
  <si>
    <t>NOTARIZACIÓN DE 88 DOCUMENTOS DIVERSOS BAJO FIRMA PRIVADA</t>
  </si>
  <si>
    <t>B1500000101</t>
  </si>
  <si>
    <t>MARGARY IVELISSE LIMA TAPIA</t>
  </si>
  <si>
    <t>NOTARIZACIÓN DE (9) DOCUMENTOS DIVERSOS BAJO FIRMA PRIVADA</t>
  </si>
  <si>
    <t>B1500000051</t>
  </si>
  <si>
    <t>B1500000052</t>
  </si>
  <si>
    <t>CARMEN AIDA RICART REYES</t>
  </si>
  <si>
    <t>ALQUILER RENTA BIMESTRAL DE UNIDAD FUNCIONAL 103, PARA OFICINAS ADMINISTRATIVAS, PLAZA AURORA, DISTRITO NACIONAL PERIODO DESDE EL 28 DE AGOSTO 2023 HASTA EL 28 DE OCTUBRE 2023</t>
  </si>
  <si>
    <t>B1500000004</t>
  </si>
  <si>
    <t>430019501</t>
  </si>
  <si>
    <t>OGTIC</t>
  </si>
  <si>
    <t>APORTE PARA SOSTENIMIENTO DE LA OPERACIÓN DEL ESPACIO QUE OCUPA EL PUNTO GOB MEGACENTRO, CORRESPONDIENTE AL MES DE SEPTIEMBRE 2023</t>
  </si>
  <si>
    <t>B1500002467</t>
  </si>
  <si>
    <t>401007541</t>
  </si>
  <si>
    <t>JUNTA CENTRAL ELECTORAL</t>
  </si>
  <si>
    <t>ACUERDO DE SERVICIOS PRESTADOS POR CONSULTAS AVANZADAS DEL MAESTRO DE CEDULADOS DE LA JUNTA CENTRAL ELECTORAL, CORRESPONDIENTE AL MES DE OCTUBRE DEL 2023</t>
  </si>
  <si>
    <t>B1500001464</t>
  </si>
  <si>
    <t>101893494</t>
  </si>
  <si>
    <t>UNIPAGO S.A.</t>
  </si>
  <si>
    <t>PROCESAMIENTO Y DISPERSION DE LOS DATOS DEL SISTEMA DOMINICANO DE SEGURIDAD SOCIAL A PROFESORES JUBILADOS Y PENSIONADOS DEL INABIMA, CORRESPONDIENTE AL MES DE SEPTIEMBRE 2023</t>
  </si>
  <si>
    <t>B1500000780</t>
  </si>
  <si>
    <t>101162058</t>
  </si>
  <si>
    <t>LOGOMARCA, SA.</t>
  </si>
  <si>
    <t>COMPRA DE ARTÍCULOS PARA PREMIACIÓN A COLABORADORES DEL INABIMA POR DESEMPEÑO</t>
  </si>
  <si>
    <t>B1500010040</t>
  </si>
  <si>
    <t>101104317</t>
  </si>
  <si>
    <t>GENERAL DE SEGUROS S.A.</t>
  </si>
  <si>
    <t>SALDO PRIMA POLIZA DE SEGURO DE VIDA POR DISCAPACIDAD Y SOBREVIVENCIA NO. VDS-210992 VIGENCIA DESDE EL 01 AL 31 DE OCTUBRE DEL 2023</t>
  </si>
  <si>
    <t>B1500000372</t>
  </si>
  <si>
    <t>101622832</t>
  </si>
  <si>
    <t>BONDELIC, SRL</t>
  </si>
  <si>
    <t>SERVICIOS DE EMPACADOS DE 360 PORCIONES EN CAJAS CLEAR, A OFRECER EN COFFEE BREAK A EMPLEADOS DEL NABIMA, A REALIZARSE EL 13 DE OCTUBRE 2023</t>
  </si>
  <si>
    <t>B1500003202</t>
  </si>
  <si>
    <t>430010464</t>
  </si>
  <si>
    <t>PARROQUIA SAN ANTONIO DE PADUA</t>
  </si>
  <si>
    <t>APORTE POR CELEBRACIÓN DE MISA DEL INABIMA, A REALIZARSE EL 13 DE OCTUBRE 2023</t>
  </si>
  <si>
    <t>B1500000103</t>
  </si>
  <si>
    <t>401007525</t>
  </si>
  <si>
    <t>CUERPO DE BOMBEROS DE SANTO DOMINGO, D.N.</t>
  </si>
  <si>
    <t>CONTRIBUCIÓN POR SERVICIOS A BRINDAR POR LA BANDA DE MÚSICA EN ACTO DE ENTREGA FLORAL EN EL ALTAR DE LA PATRIA, A REALIZARSE EL 13 DE OCTUBRE 2023</t>
  </si>
  <si>
    <t>B1500000385</t>
  </si>
  <si>
    <t>SERVICIO DE EVALUACIÓN Y CALIFICACIÓN GRADO DISCAPACIDAD CMR Y CMN CORRESPONDIENTES AL MES DE JULIO 2023</t>
  </si>
  <si>
    <t>B1500000209</t>
  </si>
  <si>
    <t>SERVICIO DE EVALUACIÓN Y CALIFICACIÓN GRADO DISCAPACIDAD CMR Y CMN CORRESPONDIENTES AL MES DE SEPTIEMBRE 2023</t>
  </si>
  <si>
    <t>B1500000217</t>
  </si>
  <si>
    <t>101195665</t>
  </si>
  <si>
    <t>CONSULTORES DE DATOS DEL CARIBE, SRL</t>
  </si>
  <si>
    <t>CONSULTAS REALIZADAS AL BURO DE CREDITO A PROFESORES JUBILADOS Y PENSIONADOS DEL INABIMA, CORRESPONDIENTE AL MES DE AGOSTO 2023</t>
  </si>
  <si>
    <t>B1500001481</t>
  </si>
  <si>
    <t>CONSULTAS REALIZADAS AL BURO DE CREDITO A PROFESORES JUBILADOS Y PENSIONADOS DEL INABIMA, CORRESPONDIENTE AL MES DE SEPTIEMBRE 2023</t>
  </si>
  <si>
    <t>B1500001500</t>
  </si>
  <si>
    <t xml:space="preserve">INNOVA 4D DOMINICANA, SRL     </t>
  </si>
  <si>
    <t>CONTRATACION DE SERVICIOS, ELABORACION Y DISEÑO DE APARATOS INTRAORALES (REMOVIBLES), PARA EL PLAN ODONTOLOGICO DEL INABIMA</t>
  </si>
  <si>
    <t>B1500000075</t>
  </si>
  <si>
    <t>CONTRATACION DE EMPRESA PARA SERVICIOS DE DISEÑO Y ELABORACION DE APARATOS INTRAORALES (ORTODONCIA), PARA EL PLAN ODONTOLOGICO DEL INABIMA</t>
  </si>
  <si>
    <t>B1500000074</t>
  </si>
  <si>
    <t>B1500000076</t>
  </si>
  <si>
    <t>CAASD</t>
  </si>
  <si>
    <t xml:space="preserve">CONSUMO DE AGUA POTABLE EN EL CENTRO DE SERVICIOS - SEDE CENTRAL INABIMA, CORRESPONDIENTE AL MES DE SEPTIEMBRE 2023. </t>
  </si>
  <si>
    <t>B1500127584</t>
  </si>
  <si>
    <t>401007452</t>
  </si>
  <si>
    <t>INAPA</t>
  </si>
  <si>
    <t>SUMINISTRO DE AGUA POTABLE INABIMA - SAN CRISTOBAL, CORRESPONDIENTE AL MES DE SEPTIEMBRE 2023.</t>
  </si>
  <si>
    <t xml:space="preserve"> B1500317407</t>
  </si>
  <si>
    <t>CORAAVEGA</t>
  </si>
  <si>
    <t xml:space="preserve">SERVICIOS DE AGUA POTABLE DEL CENTRO DE SERVICIOS DE LA VEGA, CORRESPONDIENTE AL MES DE OCTUBRE 2023. </t>
  </si>
  <si>
    <t>B1500010926</t>
  </si>
  <si>
    <t>102316775</t>
  </si>
  <si>
    <t>NEGOCIADO INFANTE, S.R.L.</t>
  </si>
  <si>
    <t>ALQUILER Y MANTENIMIENTO LOCAL 203 CENTRO DE SERVICIOS INABIMA - SANTIAGO, CORRESPONDIENTE AL PERIODO DEL 06 DE ABRIL 2023 AL 06 DE OCTUBRE 2023</t>
  </si>
  <si>
    <t>B1500000189</t>
  </si>
  <si>
    <t>ALQUILER Y MANTENIMIENTO LOCAL 204 CENTRO DE SERVICIOS INABIMA - SANTIAGO, CORRESPONDIENTE DESDE EL 30 DE SEPTIEMBRE 2023 AL 30 DE OCTUBRE 2023</t>
  </si>
  <si>
    <t>B1500000186</t>
  </si>
  <si>
    <t>B1500000064</t>
  </si>
  <si>
    <t>ARQUIESTUDIO POLANCO, SRL</t>
  </si>
  <si>
    <t>ALQUILER DE RENTA BIMESTRAL, CENTRO DE SERVICIOS INABIMA - LA VEGA, CORRESPONDIENTE AL PERIODO DEL 01 DE SEPTIEMBRE 2023 AL 01 DE NOVIEMBRE 2023</t>
  </si>
  <si>
    <t>B1500000067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</si>
</sst>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,###,##0.00;\(###,##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8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80000"/>
      <name val="Times New Roman"/>
      <family val="1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8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4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8" fillId="0" borderId="0" xfId="0" applyFont="1"/>
    <xf numFmtId="43" fontId="3" fillId="0" borderId="0" xfId="2" applyFont="1" applyAlignment="1">
      <alignment horizontal="center"/>
    </xf>
    <xf numFmtId="43" fontId="7" fillId="0" borderId="0" xfId="2" applyFont="1"/>
    <xf numFmtId="43" fontId="0" fillId="0" borderId="0" xfId="2" applyFont="1" applyFill="1" applyBorder="1" applyAlignment="1">
      <alignment vertical="center" wrapText="1"/>
    </xf>
    <xf numFmtId="0" fontId="3" fillId="3" borderId="3" xfId="3" applyFont="1" applyBorder="1" applyAlignment="1">
      <alignment horizontal="center" vertical="center" wrapText="1"/>
    </xf>
    <xf numFmtId="0" fontId="3" fillId="3" borderId="4" xfId="3" applyFont="1" applyBorder="1" applyAlignment="1">
      <alignment horizontal="center" vertical="center" wrapText="1"/>
    </xf>
    <xf numFmtId="43" fontId="3" fillId="3" borderId="4" xfId="2" applyFont="1" applyFill="1" applyBorder="1" applyAlignment="1">
      <alignment horizontal="center" vertical="center" wrapText="1"/>
    </xf>
    <xf numFmtId="0" fontId="3" fillId="3" borderId="5" xfId="3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0" borderId="0" xfId="0" applyNumberFormat="1" applyFont="1"/>
    <xf numFmtId="43" fontId="0" fillId="0" borderId="0" xfId="2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13" fillId="0" borderId="0" xfId="0" applyNumberFormat="1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14" fontId="14" fillId="0" borderId="0" xfId="0" applyNumberFormat="1" applyFont="1" applyAlignment="1">
      <alignment horizontal="center"/>
    </xf>
    <xf numFmtId="43" fontId="13" fillId="0" borderId="0" xfId="2" applyFont="1"/>
    <xf numFmtId="0" fontId="14" fillId="0" borderId="0" xfId="0" applyFont="1"/>
    <xf numFmtId="14" fontId="1" fillId="4" borderId="2" xfId="1" applyNumberFormat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/>
    <xf numFmtId="2" fontId="1" fillId="4" borderId="2" xfId="2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9" fillId="4" borderId="2" xfId="0" applyNumberFormat="1" applyFont="1" applyFill="1" applyBorder="1"/>
    <xf numFmtId="49" fontId="18" fillId="4" borderId="2" xfId="4" applyNumberFormat="1" applyFont="1" applyFill="1" applyBorder="1" applyAlignment="1">
      <alignment horizontal="center"/>
    </xf>
    <xf numFmtId="0" fontId="17" fillId="4" borderId="2" xfId="4" applyFont="1" applyFill="1" applyBorder="1"/>
    <xf numFmtId="0" fontId="1" fillId="4" borderId="2" xfId="1" applyFont="1" applyFill="1" applyBorder="1" applyAlignment="1">
      <alignment horizontal="center" vertical="center" wrapText="1"/>
    </xf>
  </cellXfs>
  <cellStyles count="25">
    <cellStyle name="60% - Énfasis3" xfId="3" builtinId="40"/>
    <cellStyle name="Millares" xfId="2" builtinId="3"/>
    <cellStyle name="Millares 2" xfId="14" xr:uid="{5E55FB9F-5D3D-47DE-9220-D64027BE3612}"/>
    <cellStyle name="Normal" xfId="0" builtinId="0"/>
    <cellStyle name="Normal 16" xfId="6" xr:uid="{9B3DFCE1-01F6-4145-98E5-B09D34BD0B3C}"/>
    <cellStyle name="Normal 19" xfId="5" xr:uid="{C6266140-792C-441D-842F-F5862DD34050}"/>
    <cellStyle name="Normal 25" xfId="7" xr:uid="{EF5A4B7E-C52C-4702-BCCD-689583B0732C}"/>
    <cellStyle name="Normal 26" xfId="8" xr:uid="{B1888C19-1754-49C9-96B0-B41A9F1681B5}"/>
    <cellStyle name="Normal 27" xfId="13" xr:uid="{A9D5AF22-35B3-40B6-A3A5-33AFD86EB226}"/>
    <cellStyle name="Normal 28" xfId="9" xr:uid="{41C30942-B174-42B4-BA85-BE187DE928C6}"/>
    <cellStyle name="Normal 29" xfId="10" xr:uid="{D8425935-1323-40A3-AFFA-B16F2CDA313D}"/>
    <cellStyle name="Normal 3" xfId="4" xr:uid="{84C7B54F-143F-4779-B05C-7FD439EB8872}"/>
    <cellStyle name="Normal 30" xfId="11" xr:uid="{80AD20A3-F22A-4CDD-BB41-54E3DB51992B}"/>
    <cellStyle name="Normal 31" xfId="12" xr:uid="{D1C24BE1-0E3C-49D5-A891-31ABCD8F5CD2}"/>
    <cellStyle name="Normal 32" xfId="16" xr:uid="{0CEB7345-A924-472C-BD13-9222DEBB1AEE}"/>
    <cellStyle name="Normal 33" xfId="18" xr:uid="{98ABD525-A02E-4A72-814B-3547A9FF3993}"/>
    <cellStyle name="Normal 34" xfId="17" xr:uid="{81F12001-CBF4-4210-B705-76FDFEDCFBA7}"/>
    <cellStyle name="Normal 36" xfId="19" xr:uid="{110692C8-71C1-47D9-B5DD-82D3552DCEE7}"/>
    <cellStyle name="Normal 37" xfId="20" xr:uid="{FF82FC30-F5BB-4D82-B63B-48C921E591BB}"/>
    <cellStyle name="Normal 4" xfId="15" xr:uid="{4E92A88E-3258-47CD-B64A-E5B0673428AB}"/>
    <cellStyle name="Normal 40" xfId="21" xr:uid="{84B2FF3A-0E07-4230-9E7F-86C15A4E688F}"/>
    <cellStyle name="Normal 41" xfId="22" xr:uid="{E2C95447-B973-439B-873C-B1DB9AC86057}"/>
    <cellStyle name="Normal 42" xfId="23" xr:uid="{D5478024-D279-4C91-8AB0-10077B6A1839}"/>
    <cellStyle name="Normal 43" xfId="24" xr:uid="{CA36ADB3-AF82-4691-A785-36B31A03BA0A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2190750</xdr:colOff>
      <xdr:row>1</xdr:row>
      <xdr:rowOff>57150</xdr:rowOff>
    </xdr:from>
    <xdr:to>
      <xdr:col>3</xdr:col>
      <xdr:colOff>675792</xdr:colOff>
      <xdr:row>8</xdr:row>
      <xdr:rowOff>46597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D50958-D274-EE62-3E23-46D825800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5" y="247650"/>
          <a:ext cx="3218967" cy="1322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0:L47"/>
  <sheetViews>
    <sheetView showGridLines="0" tabSelected="1" zoomScaleNormal="100" workbookViewId="0">
      <selection activeCell="J49" sqref="J49:J50"/>
    </sheetView>
  </sheetViews>
  <sheetFormatPr baseColWidth="10" defaultColWidth="20.7109375" defaultRowHeight="15" x14ac:dyDescent="0.25"/>
  <cols>
    <col min="1" max="1" width="13.28515625" style="19" customWidth="1"/>
    <col min="2" max="2" width="51.42578125" customWidth="1"/>
    <col min="3" max="3" width="71" style="19" customWidth="1"/>
    <col min="4" max="4" width="17.42578125" style="19" customWidth="1"/>
    <col min="5" max="5" width="14.42578125" style="19" bestFit="1" customWidth="1"/>
    <col min="6" max="6" width="16" style="19" customWidth="1"/>
    <col min="7" max="7" width="13.42578125" style="17" customWidth="1"/>
    <col min="8" max="8" width="14.28515625" style="17" customWidth="1"/>
    <col min="9" max="9" width="12.7109375" style="17" customWidth="1"/>
    <col min="10" max="10" width="20.7109375" style="19"/>
  </cols>
  <sheetData>
    <row r="10" spans="1:12" ht="15.75" x14ac:dyDescent="0.25">
      <c r="A10" s="30" t="s">
        <v>15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2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2" ht="15.75" thickBot="1" x14ac:dyDescent="0.3">
      <c r="A12" s="2"/>
      <c r="B12" s="2"/>
      <c r="C12" s="2"/>
      <c r="D12" s="2"/>
      <c r="E12" s="2"/>
      <c r="F12" s="2"/>
      <c r="H12" s="7"/>
      <c r="I12" s="7"/>
      <c r="J12" s="2"/>
      <c r="L12" s="3"/>
    </row>
    <row r="13" spans="1:12" s="15" customFormat="1" ht="45" customHeight="1" x14ac:dyDescent="0.25">
      <c r="A13" s="10" t="s">
        <v>4</v>
      </c>
      <c r="B13" s="11" t="s">
        <v>0</v>
      </c>
      <c r="C13" s="11" t="s">
        <v>8</v>
      </c>
      <c r="D13" s="11" t="s">
        <v>7</v>
      </c>
      <c r="E13" s="11" t="s">
        <v>1</v>
      </c>
      <c r="F13" s="11" t="s">
        <v>5</v>
      </c>
      <c r="G13" s="12" t="s">
        <v>14</v>
      </c>
      <c r="H13" s="12" t="s">
        <v>6</v>
      </c>
      <c r="I13" s="12" t="s">
        <v>2</v>
      </c>
      <c r="J13" s="13" t="s">
        <v>3</v>
      </c>
    </row>
    <row r="14" spans="1:12" s="18" customFormat="1" ht="20.100000000000001" customHeight="1" x14ac:dyDescent="0.25">
      <c r="A14" s="36" t="s">
        <v>16</v>
      </c>
      <c r="B14" s="35" t="s">
        <v>17</v>
      </c>
      <c r="C14" s="37" t="s">
        <v>18</v>
      </c>
      <c r="D14" s="14" t="s">
        <v>19</v>
      </c>
      <c r="E14" s="27">
        <v>45188</v>
      </c>
      <c r="F14" s="27">
        <v>45218</v>
      </c>
      <c r="G14" s="28">
        <v>75600</v>
      </c>
      <c r="H14" s="28">
        <v>75600</v>
      </c>
      <c r="I14" s="29">
        <v>0</v>
      </c>
      <c r="J14" s="38" t="s">
        <v>20</v>
      </c>
    </row>
    <row r="15" spans="1:12" s="18" customFormat="1" ht="20.100000000000001" customHeight="1" x14ac:dyDescent="0.25">
      <c r="A15" s="36"/>
      <c r="B15" s="35" t="s">
        <v>21</v>
      </c>
      <c r="C15" s="37" t="s">
        <v>22</v>
      </c>
      <c r="D15" s="14" t="s">
        <v>23</v>
      </c>
      <c r="E15" s="27">
        <v>45176</v>
      </c>
      <c r="F15" s="27">
        <v>45206</v>
      </c>
      <c r="G15" s="28">
        <v>482102.43</v>
      </c>
      <c r="H15" s="28">
        <v>482102.43</v>
      </c>
      <c r="I15" s="29">
        <v>0</v>
      </c>
      <c r="J15" s="38" t="s">
        <v>20</v>
      </c>
    </row>
    <row r="16" spans="1:12" s="18" customFormat="1" ht="20.100000000000001" customHeight="1" x14ac:dyDescent="0.25">
      <c r="A16" s="36"/>
      <c r="B16" s="35" t="s">
        <v>24</v>
      </c>
      <c r="C16" s="37" t="s">
        <v>25</v>
      </c>
      <c r="D16" s="14" t="s">
        <v>26</v>
      </c>
      <c r="E16" s="27">
        <v>45174</v>
      </c>
      <c r="F16" s="27">
        <v>45204</v>
      </c>
      <c r="G16" s="28">
        <v>36000</v>
      </c>
      <c r="H16" s="28">
        <v>36000</v>
      </c>
      <c r="I16" s="29">
        <v>0</v>
      </c>
      <c r="J16" s="38" t="s">
        <v>20</v>
      </c>
    </row>
    <row r="17" spans="1:10" s="18" customFormat="1" ht="20.100000000000001" customHeight="1" x14ac:dyDescent="0.25">
      <c r="A17" s="36"/>
      <c r="B17" s="35" t="s">
        <v>24</v>
      </c>
      <c r="C17" s="37" t="s">
        <v>25</v>
      </c>
      <c r="D17" s="14" t="s">
        <v>27</v>
      </c>
      <c r="E17" s="27">
        <v>45174</v>
      </c>
      <c r="F17" s="27">
        <v>45204</v>
      </c>
      <c r="G17" s="28">
        <v>29985.439999999999</v>
      </c>
      <c r="H17" s="28">
        <v>29985.439999999999</v>
      </c>
      <c r="I17" s="29">
        <v>0</v>
      </c>
      <c r="J17" s="38" t="s">
        <v>20</v>
      </c>
    </row>
    <row r="18" spans="1:10" s="18" customFormat="1" ht="20.100000000000001" customHeight="1" x14ac:dyDescent="0.25">
      <c r="A18" s="36"/>
      <c r="B18" s="35" t="s">
        <v>28</v>
      </c>
      <c r="C18" s="37" t="s">
        <v>29</v>
      </c>
      <c r="D18" s="14" t="s">
        <v>30</v>
      </c>
      <c r="E18" s="27">
        <v>45219</v>
      </c>
      <c r="F18" s="27">
        <v>45250</v>
      </c>
      <c r="G18" s="28">
        <v>200513.88</v>
      </c>
      <c r="H18" s="28">
        <v>200513.88</v>
      </c>
      <c r="I18" s="29">
        <v>0</v>
      </c>
      <c r="J18" s="38" t="s">
        <v>20</v>
      </c>
    </row>
    <row r="19" spans="1:10" s="18" customFormat="1" ht="20.100000000000001" customHeight="1" x14ac:dyDescent="0.25">
      <c r="A19" s="36" t="s">
        <v>31</v>
      </c>
      <c r="B19" s="35" t="s">
        <v>32</v>
      </c>
      <c r="C19" s="37" t="s">
        <v>33</v>
      </c>
      <c r="D19" s="14" t="s">
        <v>34</v>
      </c>
      <c r="E19" s="27">
        <v>45189</v>
      </c>
      <c r="F19" s="27">
        <v>45219</v>
      </c>
      <c r="G19" s="28">
        <v>65000</v>
      </c>
      <c r="H19" s="28">
        <v>65000</v>
      </c>
      <c r="I19" s="29">
        <v>0</v>
      </c>
      <c r="J19" s="38" t="s">
        <v>20</v>
      </c>
    </row>
    <row r="20" spans="1:10" s="18" customFormat="1" ht="20.100000000000001" customHeight="1" x14ac:dyDescent="0.25">
      <c r="A20" s="36" t="s">
        <v>35</v>
      </c>
      <c r="B20" s="35" t="s">
        <v>36</v>
      </c>
      <c r="C20" s="37" t="s">
        <v>37</v>
      </c>
      <c r="D20" s="14" t="s">
        <v>38</v>
      </c>
      <c r="E20" s="27">
        <v>45201</v>
      </c>
      <c r="F20" s="27">
        <v>45232</v>
      </c>
      <c r="G20" s="28">
        <v>16500</v>
      </c>
      <c r="H20" s="28">
        <v>16500</v>
      </c>
      <c r="I20" s="29">
        <v>0</v>
      </c>
      <c r="J20" s="38" t="s">
        <v>20</v>
      </c>
    </row>
    <row r="21" spans="1:10" s="18" customFormat="1" ht="20.100000000000001" customHeight="1" x14ac:dyDescent="0.25">
      <c r="A21" s="36" t="s">
        <v>39</v>
      </c>
      <c r="B21" s="35" t="s">
        <v>40</v>
      </c>
      <c r="C21" s="37" t="s">
        <v>41</v>
      </c>
      <c r="D21" s="14" t="s">
        <v>42</v>
      </c>
      <c r="E21" s="27">
        <v>45199</v>
      </c>
      <c r="F21" s="27">
        <v>45229</v>
      </c>
      <c r="G21" s="28">
        <v>475054.75</v>
      </c>
      <c r="H21" s="28">
        <v>475054.75</v>
      </c>
      <c r="I21" s="29">
        <v>0</v>
      </c>
      <c r="J21" s="38" t="s">
        <v>20</v>
      </c>
    </row>
    <row r="22" spans="1:10" s="18" customFormat="1" ht="20.100000000000001" customHeight="1" x14ac:dyDescent="0.25">
      <c r="A22" s="36" t="s">
        <v>43</v>
      </c>
      <c r="B22" s="35" t="s">
        <v>44</v>
      </c>
      <c r="C22" s="37" t="s">
        <v>45</v>
      </c>
      <c r="D22" s="14" t="s">
        <v>46</v>
      </c>
      <c r="E22" s="27">
        <v>45211</v>
      </c>
      <c r="F22" s="27">
        <v>45242</v>
      </c>
      <c r="G22" s="28">
        <v>64003.199999999997</v>
      </c>
      <c r="H22" s="28">
        <v>64003.199999999997</v>
      </c>
      <c r="I22" s="29">
        <v>0</v>
      </c>
      <c r="J22" s="38" t="s">
        <v>20</v>
      </c>
    </row>
    <row r="23" spans="1:10" s="18" customFormat="1" ht="20.100000000000001" customHeight="1" x14ac:dyDescent="0.25">
      <c r="A23" s="36" t="s">
        <v>47</v>
      </c>
      <c r="B23" s="35" t="s">
        <v>48</v>
      </c>
      <c r="C23" s="37" t="s">
        <v>49</v>
      </c>
      <c r="D23" s="14" t="s">
        <v>50</v>
      </c>
      <c r="E23" s="27">
        <v>45204</v>
      </c>
      <c r="F23" s="27">
        <v>45235</v>
      </c>
      <c r="G23" s="28">
        <v>75998823.439999998</v>
      </c>
      <c r="H23" s="28">
        <v>75998823.439999998</v>
      </c>
      <c r="I23" s="29">
        <v>0</v>
      </c>
      <c r="J23" s="38" t="s">
        <v>20</v>
      </c>
    </row>
    <row r="24" spans="1:10" s="18" customFormat="1" ht="20.100000000000001" customHeight="1" x14ac:dyDescent="0.25">
      <c r="A24" s="36" t="s">
        <v>51</v>
      </c>
      <c r="B24" s="35" t="s">
        <v>52</v>
      </c>
      <c r="C24" s="37" t="s">
        <v>53</v>
      </c>
      <c r="D24" s="14" t="s">
        <v>54</v>
      </c>
      <c r="E24" s="27">
        <v>45211</v>
      </c>
      <c r="F24" s="27">
        <v>45242</v>
      </c>
      <c r="G24" s="28">
        <v>55686.06</v>
      </c>
      <c r="H24" s="28">
        <v>55686.06</v>
      </c>
      <c r="I24" s="29">
        <v>0</v>
      </c>
      <c r="J24" s="38" t="s">
        <v>20</v>
      </c>
    </row>
    <row r="25" spans="1:10" s="18" customFormat="1" ht="20.100000000000001" customHeight="1" x14ac:dyDescent="0.25">
      <c r="A25" s="36" t="s">
        <v>55</v>
      </c>
      <c r="B25" s="35" t="s">
        <v>56</v>
      </c>
      <c r="C25" s="37" t="s">
        <v>57</v>
      </c>
      <c r="D25" s="14" t="s">
        <v>58</v>
      </c>
      <c r="E25" s="27">
        <v>45211</v>
      </c>
      <c r="F25" s="27">
        <v>45242</v>
      </c>
      <c r="G25" s="28">
        <v>40000</v>
      </c>
      <c r="H25" s="28">
        <v>40000</v>
      </c>
      <c r="I25" s="29">
        <v>0</v>
      </c>
      <c r="J25" s="38" t="s">
        <v>20</v>
      </c>
    </row>
    <row r="26" spans="1:10" s="18" customFormat="1" ht="20.100000000000001" customHeight="1" x14ac:dyDescent="0.25">
      <c r="A26" s="36" t="s">
        <v>59</v>
      </c>
      <c r="B26" s="35" t="s">
        <v>60</v>
      </c>
      <c r="C26" s="37" t="s">
        <v>61</v>
      </c>
      <c r="D26" s="14" t="s">
        <v>62</v>
      </c>
      <c r="E26" s="27">
        <v>45211</v>
      </c>
      <c r="F26" s="27">
        <v>45242</v>
      </c>
      <c r="G26" s="28">
        <v>15000</v>
      </c>
      <c r="H26" s="28">
        <v>15000</v>
      </c>
      <c r="I26" s="29">
        <v>0</v>
      </c>
      <c r="J26" s="38" t="s">
        <v>20</v>
      </c>
    </row>
    <row r="27" spans="1:10" s="18" customFormat="1" ht="20.100000000000001" customHeight="1" x14ac:dyDescent="0.25">
      <c r="A27" s="36" t="s">
        <v>16</v>
      </c>
      <c r="B27" s="35" t="s">
        <v>17</v>
      </c>
      <c r="C27" s="37" t="s">
        <v>63</v>
      </c>
      <c r="D27" s="14" t="s">
        <v>64</v>
      </c>
      <c r="E27" s="27">
        <v>45142</v>
      </c>
      <c r="F27" s="27">
        <v>45025</v>
      </c>
      <c r="G27" s="28">
        <v>186300</v>
      </c>
      <c r="H27" s="28">
        <v>186300</v>
      </c>
      <c r="I27" s="29">
        <v>0</v>
      </c>
      <c r="J27" s="38" t="s">
        <v>20</v>
      </c>
    </row>
    <row r="28" spans="1:10" s="18" customFormat="1" ht="20.100000000000001" customHeight="1" x14ac:dyDescent="0.25">
      <c r="A28" s="36" t="s">
        <v>16</v>
      </c>
      <c r="B28" s="35" t="s">
        <v>17</v>
      </c>
      <c r="C28" s="37" t="s">
        <v>65</v>
      </c>
      <c r="D28" s="14" t="s">
        <v>66</v>
      </c>
      <c r="E28" s="27">
        <v>45216</v>
      </c>
      <c r="F28" s="27">
        <v>45247</v>
      </c>
      <c r="G28" s="28">
        <v>248400</v>
      </c>
      <c r="H28" s="28">
        <v>248400</v>
      </c>
      <c r="I28" s="29">
        <v>0</v>
      </c>
      <c r="J28" s="38" t="s">
        <v>20</v>
      </c>
    </row>
    <row r="29" spans="1:10" s="18" customFormat="1" ht="20.100000000000001" customHeight="1" x14ac:dyDescent="0.25">
      <c r="A29" s="36" t="s">
        <v>67</v>
      </c>
      <c r="B29" s="35" t="s">
        <v>68</v>
      </c>
      <c r="C29" s="37" t="s">
        <v>69</v>
      </c>
      <c r="D29" s="14" t="s">
        <v>70</v>
      </c>
      <c r="E29" s="27">
        <v>45181</v>
      </c>
      <c r="F29" s="27">
        <v>45211</v>
      </c>
      <c r="G29" s="28">
        <v>17054.38</v>
      </c>
      <c r="H29" s="28">
        <v>17054.38</v>
      </c>
      <c r="I29" s="29">
        <v>0</v>
      </c>
      <c r="J29" s="38" t="s">
        <v>20</v>
      </c>
    </row>
    <row r="30" spans="1:10" s="18" customFormat="1" ht="20.100000000000001" customHeight="1" x14ac:dyDescent="0.25">
      <c r="A30" s="36" t="s">
        <v>67</v>
      </c>
      <c r="B30" s="35" t="s">
        <v>68</v>
      </c>
      <c r="C30" s="37" t="s">
        <v>71</v>
      </c>
      <c r="D30" s="14" t="s">
        <v>72</v>
      </c>
      <c r="E30" s="27">
        <v>45209</v>
      </c>
      <c r="F30" s="27">
        <v>45240</v>
      </c>
      <c r="G30" s="28">
        <v>17051.39</v>
      </c>
      <c r="H30" s="28">
        <v>17051.39</v>
      </c>
      <c r="I30" s="29">
        <v>0</v>
      </c>
      <c r="J30" s="38" t="s">
        <v>20</v>
      </c>
    </row>
    <row r="31" spans="1:10" s="18" customFormat="1" ht="20.100000000000001" customHeight="1" x14ac:dyDescent="0.25">
      <c r="A31" s="36">
        <v>131433987</v>
      </c>
      <c r="B31" s="35" t="s">
        <v>73</v>
      </c>
      <c r="C31" s="37" t="s">
        <v>74</v>
      </c>
      <c r="D31" s="14" t="s">
        <v>75</v>
      </c>
      <c r="E31" s="27">
        <v>45162</v>
      </c>
      <c r="F31" s="27">
        <f t="shared" ref="F31:F33" si="0">E31+30</f>
        <v>45192</v>
      </c>
      <c r="G31" s="28">
        <v>33324.1</v>
      </c>
      <c r="H31" s="28">
        <f t="shared" ref="H31:H40" si="1">+G31</f>
        <v>33324.1</v>
      </c>
      <c r="I31" s="29">
        <v>0</v>
      </c>
      <c r="J31" s="38" t="s">
        <v>20</v>
      </c>
    </row>
    <row r="32" spans="1:10" s="18" customFormat="1" ht="20.100000000000001" customHeight="1" x14ac:dyDescent="0.25">
      <c r="A32" s="36">
        <v>131433987</v>
      </c>
      <c r="B32" s="35" t="s">
        <v>73</v>
      </c>
      <c r="C32" s="37" t="s">
        <v>76</v>
      </c>
      <c r="D32" s="14" t="s">
        <v>77</v>
      </c>
      <c r="E32" s="27">
        <v>45162</v>
      </c>
      <c r="F32" s="27">
        <f t="shared" si="0"/>
        <v>45192</v>
      </c>
      <c r="G32" s="28">
        <v>36579.75</v>
      </c>
      <c r="H32" s="28">
        <f t="shared" si="1"/>
        <v>36579.75</v>
      </c>
      <c r="I32" s="29">
        <v>0</v>
      </c>
      <c r="J32" s="38" t="s">
        <v>20</v>
      </c>
    </row>
    <row r="33" spans="1:10" s="18" customFormat="1" ht="20.100000000000001" customHeight="1" x14ac:dyDescent="0.25">
      <c r="A33" s="36">
        <v>131433987</v>
      </c>
      <c r="B33" s="35" t="s">
        <v>73</v>
      </c>
      <c r="C33" s="37" t="s">
        <v>76</v>
      </c>
      <c r="D33" s="14" t="s">
        <v>78</v>
      </c>
      <c r="E33" s="27">
        <v>45173</v>
      </c>
      <c r="F33" s="27">
        <f t="shared" si="0"/>
        <v>45203</v>
      </c>
      <c r="G33" s="28">
        <v>20235</v>
      </c>
      <c r="H33" s="28">
        <f t="shared" si="1"/>
        <v>20235</v>
      </c>
      <c r="I33" s="29">
        <v>0</v>
      </c>
      <c r="J33" s="38" t="s">
        <v>20</v>
      </c>
    </row>
    <row r="34" spans="1:10" s="18" customFormat="1" ht="20.100000000000001" customHeight="1" x14ac:dyDescent="0.25">
      <c r="A34" s="36">
        <v>401037272</v>
      </c>
      <c r="B34" s="35" t="s">
        <v>79</v>
      </c>
      <c r="C34" s="37" t="s">
        <v>80</v>
      </c>
      <c r="D34" s="14" t="s">
        <v>81</v>
      </c>
      <c r="E34" s="27">
        <v>45200</v>
      </c>
      <c r="F34" s="27">
        <f>+E34+20</f>
        <v>45220</v>
      </c>
      <c r="G34" s="28">
        <v>626.4</v>
      </c>
      <c r="H34" s="28">
        <f t="shared" si="1"/>
        <v>626.4</v>
      </c>
      <c r="I34" s="29">
        <v>0</v>
      </c>
      <c r="J34" s="38" t="s">
        <v>20</v>
      </c>
    </row>
    <row r="35" spans="1:10" s="18" customFormat="1" ht="20.100000000000001" customHeight="1" x14ac:dyDescent="0.25">
      <c r="A35" s="36" t="s">
        <v>82</v>
      </c>
      <c r="B35" s="35" t="s">
        <v>83</v>
      </c>
      <c r="C35" s="37" t="s">
        <v>84</v>
      </c>
      <c r="D35" s="14" t="s">
        <v>85</v>
      </c>
      <c r="E35" s="27">
        <v>45198</v>
      </c>
      <c r="F35" s="27">
        <f>+E35+20</f>
        <v>45218</v>
      </c>
      <c r="G35" s="28">
        <v>810</v>
      </c>
      <c r="H35" s="28">
        <f t="shared" si="1"/>
        <v>810</v>
      </c>
      <c r="I35" s="29">
        <v>0</v>
      </c>
      <c r="J35" s="38" t="s">
        <v>20</v>
      </c>
    </row>
    <row r="36" spans="1:10" s="18" customFormat="1" ht="20.100000000000001" customHeight="1" x14ac:dyDescent="0.25">
      <c r="A36" s="36">
        <v>430093297</v>
      </c>
      <c r="B36" s="35" t="s">
        <v>86</v>
      </c>
      <c r="C36" s="37" t="s">
        <v>87</v>
      </c>
      <c r="D36" s="14" t="s">
        <v>88</v>
      </c>
      <c r="E36" s="27">
        <v>45201</v>
      </c>
      <c r="F36" s="27">
        <f>+E36+20</f>
        <v>45221</v>
      </c>
      <c r="G36" s="28">
        <v>568</v>
      </c>
      <c r="H36" s="28">
        <f t="shared" si="1"/>
        <v>568</v>
      </c>
      <c r="I36" s="29">
        <v>0</v>
      </c>
      <c r="J36" s="38" t="s">
        <v>20</v>
      </c>
    </row>
    <row r="37" spans="1:10" s="18" customFormat="1" ht="20.100000000000001" customHeight="1" x14ac:dyDescent="0.25">
      <c r="A37" s="36" t="s">
        <v>89</v>
      </c>
      <c r="B37" s="35" t="s">
        <v>90</v>
      </c>
      <c r="C37" s="37" t="s">
        <v>91</v>
      </c>
      <c r="D37" s="14" t="s">
        <v>92</v>
      </c>
      <c r="E37" s="27">
        <v>45203</v>
      </c>
      <c r="F37" s="27">
        <f t="shared" ref="F37:F38" si="2">+E37+30</f>
        <v>45233</v>
      </c>
      <c r="G37" s="28">
        <v>644534.38740000001</v>
      </c>
      <c r="H37" s="28">
        <f t="shared" si="1"/>
        <v>644534.38740000001</v>
      </c>
      <c r="I37" s="29">
        <v>0</v>
      </c>
      <c r="J37" s="38" t="s">
        <v>20</v>
      </c>
    </row>
    <row r="38" spans="1:10" s="18" customFormat="1" ht="20.100000000000001" customHeight="1" x14ac:dyDescent="0.25">
      <c r="A38" s="36" t="s">
        <v>89</v>
      </c>
      <c r="B38" s="35" t="s">
        <v>90</v>
      </c>
      <c r="C38" s="37" t="s">
        <v>93</v>
      </c>
      <c r="D38" s="14" t="s">
        <v>94</v>
      </c>
      <c r="E38" s="27">
        <v>45202</v>
      </c>
      <c r="F38" s="27">
        <f t="shared" si="2"/>
        <v>45232</v>
      </c>
      <c r="G38" s="28">
        <v>78355.220400000006</v>
      </c>
      <c r="H38" s="28">
        <f t="shared" si="1"/>
        <v>78355.220400000006</v>
      </c>
      <c r="I38" s="29">
        <v>0</v>
      </c>
      <c r="J38" s="38" t="s">
        <v>20</v>
      </c>
    </row>
    <row r="39" spans="1:10" s="18" customFormat="1" ht="20.100000000000001" customHeight="1" x14ac:dyDescent="0.25">
      <c r="A39" s="36">
        <v>131433987</v>
      </c>
      <c r="B39" s="35" t="s">
        <v>73</v>
      </c>
      <c r="C39" s="37" t="s">
        <v>74</v>
      </c>
      <c r="D39" s="14" t="s">
        <v>95</v>
      </c>
      <c r="E39" s="27">
        <v>45093</v>
      </c>
      <c r="F39" s="27">
        <f t="shared" ref="F39:F40" si="3">E39+30</f>
        <v>45123</v>
      </c>
      <c r="G39" s="28">
        <v>72085.524999999994</v>
      </c>
      <c r="H39" s="28">
        <f t="shared" si="1"/>
        <v>72085.524999999994</v>
      </c>
      <c r="I39" s="29">
        <v>0</v>
      </c>
      <c r="J39" s="38" t="s">
        <v>20</v>
      </c>
    </row>
    <row r="40" spans="1:10" s="18" customFormat="1" ht="20.100000000000001" customHeight="1" x14ac:dyDescent="0.25">
      <c r="A40" s="36" t="s">
        <v>89</v>
      </c>
      <c r="B40" s="35" t="s">
        <v>96</v>
      </c>
      <c r="C40" s="37" t="s">
        <v>97</v>
      </c>
      <c r="D40" s="14" t="s">
        <v>98</v>
      </c>
      <c r="E40" s="27">
        <v>45213</v>
      </c>
      <c r="F40" s="27">
        <f t="shared" si="3"/>
        <v>45243</v>
      </c>
      <c r="G40" s="28">
        <v>47234</v>
      </c>
      <c r="H40" s="28">
        <f t="shared" si="1"/>
        <v>47234</v>
      </c>
      <c r="I40" s="29">
        <v>0</v>
      </c>
      <c r="J40" s="38" t="s">
        <v>20</v>
      </c>
    </row>
    <row r="41" spans="1:10" x14ac:dyDescent="0.25">
      <c r="A41" s="6"/>
      <c r="B41" s="16"/>
      <c r="D41" s="4"/>
      <c r="E41" s="20"/>
      <c r="F41" s="20"/>
      <c r="G41" s="8"/>
      <c r="I41" s="9"/>
      <c r="J41" s="5"/>
    </row>
    <row r="42" spans="1:10" x14ac:dyDescent="0.25">
      <c r="A42" s="6"/>
      <c r="B42" s="16"/>
      <c r="D42" s="4"/>
      <c r="E42" s="20"/>
      <c r="F42" s="20"/>
      <c r="G42" s="8"/>
      <c r="I42" s="9"/>
      <c r="J42" s="5"/>
    </row>
    <row r="43" spans="1:10" x14ac:dyDescent="0.25">
      <c r="A43" s="6"/>
      <c r="B43" s="16"/>
      <c r="D43" s="4"/>
      <c r="E43" s="20"/>
      <c r="F43" s="20"/>
      <c r="G43" s="8"/>
      <c r="I43" s="9"/>
      <c r="J43" s="5"/>
    </row>
    <row r="44" spans="1:10" x14ac:dyDescent="0.25">
      <c r="A44" s="6"/>
      <c r="B44" s="16"/>
      <c r="D44" s="4"/>
      <c r="E44" s="20"/>
      <c r="F44" s="20"/>
      <c r="G44" s="8"/>
      <c r="I44" s="9"/>
      <c r="J44" s="5"/>
    </row>
    <row r="45" spans="1:10" ht="15.75" x14ac:dyDescent="0.25">
      <c r="A45" s="6"/>
      <c r="B45" s="21"/>
      <c r="C45" s="22"/>
      <c r="D45" s="23"/>
      <c r="E45" s="24"/>
      <c r="F45" s="24"/>
      <c r="G45" s="25"/>
      <c r="I45" s="9"/>
      <c r="J45" s="5"/>
    </row>
    <row r="46" spans="1:10" ht="15.75" x14ac:dyDescent="0.25">
      <c r="A46" s="1" t="s">
        <v>9</v>
      </c>
      <c r="B46" s="32" t="s">
        <v>10</v>
      </c>
      <c r="C46" s="32"/>
      <c r="D46" s="26"/>
      <c r="E46" s="33" t="s">
        <v>11</v>
      </c>
      <c r="F46" s="33"/>
      <c r="G46" s="33"/>
      <c r="J46"/>
    </row>
    <row r="47" spans="1:10" ht="15.75" x14ac:dyDescent="0.25">
      <c r="B47" s="32" t="s">
        <v>12</v>
      </c>
      <c r="C47" s="32"/>
      <c r="D47" s="26"/>
      <c r="E47" s="34" t="s">
        <v>13</v>
      </c>
      <c r="F47" s="34"/>
      <c r="G47" s="34"/>
      <c r="J47"/>
    </row>
  </sheetData>
  <mergeCells count="6">
    <mergeCell ref="A10:J10"/>
    <mergeCell ref="A11:J11"/>
    <mergeCell ref="B46:C46"/>
    <mergeCell ref="E46:G46"/>
    <mergeCell ref="B47:C47"/>
    <mergeCell ref="E47:G47"/>
  </mergeCells>
  <phoneticPr fontId="5" type="noConversion"/>
  <printOptions horizontalCentered="1"/>
  <pageMargins left="0.23622047244094491" right="0.19685039370078741" top="0.74803149606299213" bottom="0.15748031496062992" header="0.31496062992125984" footer="0.11811023622047245"/>
  <pageSetup scale="55" fitToHeight="0" orientation="landscape" r:id="rId1"/>
  <ignoredErrors>
    <ignoredError sqref="A14 A19:A30 A35:A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2023</vt:lpstr>
      <vt:lpstr>'OCTUBRE 2023'!Área_de_impresión</vt:lpstr>
      <vt:lpstr>'OCTUBRE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Teresa De Jesus Fernandez Camacho</cp:lastModifiedBy>
  <cp:lastPrinted>2023-11-07T19:55:31Z</cp:lastPrinted>
  <dcterms:created xsi:type="dcterms:W3CDTF">2021-10-08T12:23:05Z</dcterms:created>
  <dcterms:modified xsi:type="dcterms:W3CDTF">2023-11-07T19:55:53Z</dcterms:modified>
</cp:coreProperties>
</file>