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11 Noviembre/"/>
    </mc:Choice>
  </mc:AlternateContent>
  <xr:revisionPtr revIDLastSave="94" documentId="13_ncr:1_{67255BF6-3A09-47EA-A428-ECDFC317626E}" xr6:coauthVersionLast="47" xr6:coauthVersionMax="47" xr10:uidLastSave="{5357E905-E0CD-46EF-8B6E-17CE0616E614}"/>
  <bookViews>
    <workbookView xWindow="-120" yWindow="-120" windowWidth="29040" windowHeight="15720" xr2:uid="{695CBDA3-5A03-40A6-B8A7-C4AF6219D014}"/>
  </bookViews>
  <sheets>
    <sheet name="NOVIEMBRE 2023" sheetId="1" r:id="rId1"/>
  </sheets>
  <definedNames>
    <definedName name="_xlnm.Print_Area" localSheetId="0">'NOVIEMBRE 2023'!$A$1:$J$43</definedName>
    <definedName name="_xlnm.Print_Titles" localSheetId="0">'NOVIEMBRE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34" i="1"/>
  <c r="H36" i="1"/>
  <c r="F36" i="1"/>
  <c r="H35" i="1"/>
  <c r="F35" i="1"/>
  <c r="H34" i="1"/>
  <c r="H33" i="1"/>
  <c r="F33" i="1"/>
  <c r="H32" i="1"/>
  <c r="F32" i="1"/>
  <c r="H31" i="1"/>
  <c r="F31" i="1"/>
  <c r="H30" i="1"/>
  <c r="H29" i="1"/>
  <c r="F29" i="1"/>
  <c r="H28" i="1"/>
  <c r="F28" i="1"/>
</calcChain>
</file>

<file path=xl/sharedStrings.xml><?xml version="1.0" encoding="utf-8"?>
<sst xmlns="http://schemas.openxmlformats.org/spreadsheetml/2006/main" count="123" uniqueCount="93">
  <si>
    <t>PROVEEDOR</t>
  </si>
  <si>
    <t>FECHA EMSION FACTURA</t>
  </si>
  <si>
    <t>MONTO PENDIENTE</t>
  </si>
  <si>
    <t>ESTADO
(Completo, Pendiente, Atrasado)</t>
  </si>
  <si>
    <t>RNC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</si>
  <si>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</si>
  <si>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</si>
  <si>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</si>
  <si>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</si>
  <si>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</si>
  <si>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</si>
  <si>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</si>
  <si>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</si>
  <si>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</si>
  <si>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</si>
  <si>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401514682</t>
  </si>
  <si>
    <t>CONSEJO NACIONAL DE LA SEGURIDAD SOCIAL</t>
  </si>
  <si>
    <t>Completo</t>
  </si>
  <si>
    <t>430019501</t>
  </si>
  <si>
    <t>OGTIC</t>
  </si>
  <si>
    <t>401007541</t>
  </si>
  <si>
    <t>JUNTA CENTRAL ELECTORAL</t>
  </si>
  <si>
    <t>101893494</t>
  </si>
  <si>
    <t>UNIPAGO S.A.</t>
  </si>
  <si>
    <t>101104317</t>
  </si>
  <si>
    <t>GENERAL DE SEGUROS S.A.</t>
  </si>
  <si>
    <t>101195665</t>
  </si>
  <si>
    <t>CONSULTORES DE DATOS DEL CARIBE, SRL</t>
  </si>
  <si>
    <t>RELACION ESTADO DE CUENTA SUPLIDORES NOVIEMBRE 2023</t>
  </si>
  <si>
    <t>101056304</t>
  </si>
  <si>
    <t>TOMAS GOMEZ CHECO, SRL</t>
  </si>
  <si>
    <t>CONTRATACION DE EMPRESA PARA EL SERVICIO DE LAVADO DE VEHICULOS DEL INABIMA POR UN PERIODO DE SEIS (6) MESES.</t>
  </si>
  <si>
    <t>B1500010775</t>
  </si>
  <si>
    <t>B1500010801</t>
  </si>
  <si>
    <t>101012072</t>
  </si>
  <si>
    <t>INDUSTRIAS BANILEJAS, SAS</t>
  </si>
  <si>
    <t>ADQUISICIÓN DE CAFÉ PARA USO DEL INABIMA SEDE CENTRAL Y CENTRO DE SERVICIOS PLAZA AURORA.</t>
  </si>
  <si>
    <t>E450000000413</t>
  </si>
  <si>
    <t>132597974</t>
  </si>
  <si>
    <t>DELSOL ENTERPRISE, SRL</t>
  </si>
  <si>
    <t>ADQUISICIÓN DE SERVICIO DE LAVADO Y PLANCHADO DE MANTELES Y BAMBALINAS PERTENECIENTES AL INABIMA.</t>
  </si>
  <si>
    <t>B1500000026</t>
  </si>
  <si>
    <t>ACUERDO DE SERVICIOS PRESTADOS POR CONSULTAS AVANZADAS DEL MAESTRO DE CEDULADOS DE LA JUNTA CENTRAL ELECTORAL, CORRESPONDIENTE AL MES DE NOVIEMBRE DEL 2023</t>
  </si>
  <si>
    <t>B1500001486</t>
  </si>
  <si>
    <t>PROCESAMIENTO Y DISPERSIÓN DE LOS DATOS DEL SISTEMA DOMINICANO DE SEGURIDAD SOCIAL A PROFESORES JUBILADOS Y PENSIONADOS DEL INABIMA, CORRESPONDIENTE AL MES DE OCTUBRE 2023.</t>
  </si>
  <si>
    <t>B1500000794</t>
  </si>
  <si>
    <t>APORTE PARA SOSTENIMIENTO DE LA OPERACIÓN DEL ESPACIO QUE OCUPA EL PUNTO GOB MEGACENTRO, CORRESPONDIENTE AL MES DE NOVIEMBRE 2023.</t>
  </si>
  <si>
    <t>B1500002643</t>
  </si>
  <si>
    <t>LUCIA LUCIANO FIGUEREO</t>
  </si>
  <si>
    <t>NOTARIZACIÓN DE (25) DOCUMENTOS LEGALES DIVERSOS</t>
  </si>
  <si>
    <t>B1500000146</t>
  </si>
  <si>
    <t>SERVICIO DE EVALUACIÓN Y CALIFICACIÓN GRADO DISCAPACIDAD CMR Y CMN CORRESPONDIENTES AL MES DE OCTUBRE 2023.</t>
  </si>
  <si>
    <t>B1500000220</t>
  </si>
  <si>
    <t>SALDO PRIMA POLIZA DE SEGURO DE VIDA POR DISCAPACIDAD Y SOBREVIVENCIA NO. VDS-210992 VIGENCIA DESDE EL 01 AL 30 DE NOVIEMBRE DEL 2023.</t>
  </si>
  <si>
    <t>B1500000373</t>
  </si>
  <si>
    <t>CONSULTAS REALIZADAS AL BURO DE CREDITO A PROFESORES JUBILADOS Y PENSIONADOS DEL INABIMA, CORRESPONDIENTE AL MES DE OCTUBRE 2023</t>
  </si>
  <si>
    <t>B1500001522</t>
  </si>
  <si>
    <t>MAPFRE BHD COMPAÑÍA DE SEGUROS, S.A.</t>
  </si>
  <si>
    <t xml:space="preserve"> B1500001024</t>
  </si>
  <si>
    <t xml:space="preserve"> B1500001025</t>
  </si>
  <si>
    <t xml:space="preserve"> B1500001009</t>
  </si>
  <si>
    <t xml:space="preserve">PAGO FACTURA NO.  B1500001024 D/F 01/09/2023 DE LA POLIZA NO. 6448130000205 CORRESPONDIENTE DESDE EL 01 DE SEPTIEMBRE  2023 AL 01 DE OCTUBRE 2023. </t>
  </si>
  <si>
    <t xml:space="preserve">PAGO FACTURA NO.  B1500001025 D/F 01/10/2023 DE LA POLIZA NO. 6448130000205 CORRESPONDIENTE DESDE EL 01 DE OCTUBRE  2023 AL 01 DE NOVIEMBRE 2023. </t>
  </si>
  <si>
    <t xml:space="preserve">PAGO FACTURA NO.  B1500001009 D/F 26/09/2023 DE LA POLIZA NO. 6448130000205 CORRESPONDIENTE DESDE EL 01 DE AGOSTO  2023 AL 01 DE SEPTIEMBRE 2023. </t>
  </si>
  <si>
    <t>131485634</t>
  </si>
  <si>
    <t>REFRIGERACION TEMISSA, SRL</t>
  </si>
  <si>
    <t>PROGRAMACION DE EQUIPO DE SISTEMA DE CLIMATIZACION EN FORMATO VRF EN PLAZA AURORA</t>
  </si>
  <si>
    <t>B1500000034</t>
  </si>
  <si>
    <t>102316775</t>
  </si>
  <si>
    <t>NEGOCIADO INFANTE, S.R.L</t>
  </si>
  <si>
    <t>ALQUILER Y MANTENIMIENTO LOCAL 204 CENTRO DE SERVICIOS INABIMA - SANTIAGO, CORRESPONDIENTE DESDE EL 30 DE OCTUBRE 2023 AL 30 DE NOVIEMBRE 2023</t>
  </si>
  <si>
    <t>B1500000191</t>
  </si>
  <si>
    <t>CORAAVEGA</t>
  </si>
  <si>
    <t xml:space="preserve">SERVICIOS DE AGUA POTABLE DEL CENTRO DE SERVICIOS DE LA VEGA, CORRESPONDIENTE AL MES DE NOVIEMUBRE 2023. </t>
  </si>
  <si>
    <t>B1500011440</t>
  </si>
  <si>
    <t>130161267</t>
  </si>
  <si>
    <t>GRULANTIG, SRL</t>
  </si>
  <si>
    <t>ALQUILER CENTRO DE SERVICIOS - MOCA, DESDE EL 01 DE SEPTIEMBRE 2023 HASTA EL 01 DE NOVIEMBRE 2023</t>
  </si>
  <si>
    <t>B1500000305</t>
  </si>
  <si>
    <t>FABIO ENMANUEL GARCIA MOLINA</t>
  </si>
  <si>
    <t>ALQUILER Y MANTENIMIENTO LOCAL COMERCIAL 2-B, CENTRO MUNICIPIO DE BANI, PARA OFICINAS ADMINISTRATIVAS Y PLAN ODONTOLOGICO, CORRESPONDIENTE A SEPTIEMBRE 2023.</t>
  </si>
  <si>
    <t>B1500000009</t>
  </si>
  <si>
    <t>ALQUILER Y MANTENIMIENTO LOCAL COMERCIAL 2-B, CENTRO MUNICIPIO DE BANI, PARA OFICINAS ADMINISTRATIVAS Y PLAN ODONTOLOGICO, CORRESPONDIENTE A OCTUBRE 2023</t>
  </si>
  <si>
    <t>B1500000010</t>
  </si>
  <si>
    <t>CAASD</t>
  </si>
  <si>
    <t xml:space="preserve">CONSUMO DE AGUA POTABLE EN EL CENTRO DE SERVICIOS - SEDE CENTRAL INABIMA, CORRESPONDIENTE AL MES DE NOVIEMBRE 2023. </t>
  </si>
  <si>
    <t>B1500129215</t>
  </si>
  <si>
    <t>130676917</t>
  </si>
  <si>
    <t>MILBURN BUSINESS, S.R.L.</t>
  </si>
  <si>
    <t>ALQUILER DE LOCAL EN CENTRO DE SERVICIOS HIGUEY, LA ALTAGRACIA CORRESPONDIENTE AL PERIODO DE JULIO A AGOSTO 2023</t>
  </si>
  <si>
    <t>B1500000076</t>
  </si>
  <si>
    <t>ALQUILER DE LOCAL EN CENTRO DE SERVICIOS HIGUEY, LA ALTAGRACIA CORRESPONDIENTE AL PERIODO DE SEPTIEMBRE A OCTUBRE 2023</t>
  </si>
  <si>
    <t>B1500000077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</si>
</sst>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80000"/>
      <name val="Times New Roman"/>
      <family val="1"/>
    </font>
    <font>
      <b/>
      <sz val="12"/>
      <color rgb="FF002060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rgb="FF212529"/>
      <name val="Times New Roman"/>
      <family val="1"/>
    </font>
    <font>
      <sz val="11"/>
      <color rgb="FF080000"/>
      <name val="Times New Roman"/>
      <family val="1"/>
    </font>
    <font>
      <sz val="12"/>
      <color rgb="FF08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indexed="6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4" fillId="0" borderId="2" xfId="0" applyFont="1" applyBorder="1" applyAlignment="1">
      <alignment vertical="center" wrapText="1"/>
    </xf>
    <xf numFmtId="49" fontId="4" fillId="4" borderId="6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vertical="center" wrapText="1"/>
    </xf>
    <xf numFmtId="49" fontId="4" fillId="4" borderId="2" xfId="24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2" applyFont="1"/>
    <xf numFmtId="43" fontId="7" fillId="0" borderId="0" xfId="2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3" borderId="3" xfId="3" applyFont="1" applyBorder="1" applyAlignment="1">
      <alignment horizontal="center" vertical="center" wrapText="1"/>
    </xf>
    <xf numFmtId="0" fontId="7" fillId="3" borderId="4" xfId="3" applyFont="1" applyBorder="1" applyAlignment="1">
      <alignment horizontal="center" vertical="center" wrapText="1"/>
    </xf>
    <xf numFmtId="43" fontId="7" fillId="3" borderId="4" xfId="2" applyFont="1" applyFill="1" applyBorder="1" applyAlignment="1">
      <alignment horizontal="center" vertical="center" wrapText="1"/>
    </xf>
    <xf numFmtId="0" fontId="7" fillId="3" borderId="5" xfId="3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7" xfId="4" applyFont="1" applyBorder="1" applyAlignment="1">
      <alignment vertical="center" wrapText="1"/>
    </xf>
    <xf numFmtId="0" fontId="10" fillId="0" borderId="2" xfId="4" applyFont="1" applyBorder="1" applyAlignment="1">
      <alignment vertical="center" wrapText="1"/>
    </xf>
    <xf numFmtId="0" fontId="11" fillId="4" borderId="2" xfId="4" applyFont="1" applyFill="1" applyBorder="1" applyAlignment="1">
      <alignment vertical="center" wrapText="1"/>
    </xf>
    <xf numFmtId="0" fontId="12" fillId="0" borderId="0" xfId="0" applyFont="1"/>
    <xf numFmtId="49" fontId="13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center"/>
    </xf>
    <xf numFmtId="43" fontId="13" fillId="0" borderId="0" xfId="2" applyFont="1"/>
    <xf numFmtId="43" fontId="6" fillId="0" borderId="0" xfId="2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14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center"/>
    </xf>
    <xf numFmtId="43" fontId="14" fillId="0" borderId="0" xfId="2" applyFont="1"/>
    <xf numFmtId="0" fontId="8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5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14" fontId="10" fillId="4" borderId="6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1" fillId="4" borderId="10" xfId="4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0" fillId="4" borderId="2" xfId="1" applyNumberFormat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49" fontId="10" fillId="4" borderId="10" xfId="4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4" fontId="10" fillId="4" borderId="12" xfId="1" applyNumberFormat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3" fontId="11" fillId="0" borderId="2" xfId="2" applyFont="1" applyFill="1" applyBorder="1" applyAlignment="1">
      <alignment horizontal="center" vertical="center" wrapText="1"/>
    </xf>
    <xf numFmtId="43" fontId="4" fillId="4" borderId="6" xfId="2" applyFont="1" applyFill="1" applyBorder="1" applyAlignment="1">
      <alignment vertical="center" wrapText="1"/>
    </xf>
    <xf numFmtId="43" fontId="10" fillId="4" borderId="6" xfId="2" applyFont="1" applyFill="1" applyBorder="1" applyAlignment="1">
      <alignment vertical="center" wrapText="1"/>
    </xf>
    <xf numFmtId="43" fontId="4" fillId="4" borderId="2" xfId="2" applyFont="1" applyFill="1" applyBorder="1" applyAlignment="1">
      <alignment vertical="center" wrapText="1"/>
    </xf>
    <xf numFmtId="43" fontId="10" fillId="4" borderId="2" xfId="2" applyFont="1" applyFill="1" applyBorder="1" applyAlignment="1">
      <alignment vertical="center" wrapText="1"/>
    </xf>
    <xf numFmtId="43" fontId="10" fillId="4" borderId="12" xfId="2" applyFont="1" applyFill="1" applyBorder="1" applyAlignment="1">
      <alignment vertical="center" wrapText="1"/>
    </xf>
    <xf numFmtId="49" fontId="11" fillId="0" borderId="14" xfId="4" applyNumberFormat="1" applyFont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vertical="center" wrapText="1"/>
    </xf>
    <xf numFmtId="49" fontId="11" fillId="0" borderId="10" xfId="4" applyNumberFormat="1" applyFont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49" fontId="11" fillId="4" borderId="15" xfId="4" applyNumberFormat="1" applyFont="1" applyFill="1" applyBorder="1" applyAlignment="1">
      <alignment horizontal="center" vertical="center" wrapText="1"/>
    </xf>
    <xf numFmtId="49" fontId="4" fillId="4" borderId="16" xfId="24" applyNumberFormat="1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14" fontId="10" fillId="4" borderId="18" xfId="1" applyNumberFormat="1" applyFont="1" applyFill="1" applyBorder="1" applyAlignment="1">
      <alignment horizontal="center" vertical="center" wrapText="1"/>
    </xf>
    <xf numFmtId="43" fontId="4" fillId="4" borderId="16" xfId="2" applyFont="1" applyFill="1" applyBorder="1" applyAlignment="1">
      <alignment vertical="center" wrapText="1"/>
    </xf>
    <xf numFmtId="43" fontId="10" fillId="4" borderId="18" xfId="2" applyFont="1" applyFill="1" applyBorder="1" applyAlignment="1">
      <alignment vertical="center" wrapText="1"/>
    </xf>
    <xf numFmtId="0" fontId="10" fillId="4" borderId="19" xfId="1" applyFont="1" applyFill="1" applyBorder="1" applyAlignment="1">
      <alignment horizontal="center" vertical="center" wrapText="1"/>
    </xf>
  </cellXfs>
  <cellStyles count="26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37" xfId="20" xr:uid="{FF82FC30-F5BB-4D82-B63B-48C921E591BB}"/>
    <cellStyle name="Normal 4" xfId="15" xr:uid="{4E92A88E-3258-47CD-B64A-E5B0673428AB}"/>
    <cellStyle name="Normal 40" xfId="21" xr:uid="{84B2FF3A-0E07-4230-9E7F-86C15A4E688F}"/>
    <cellStyle name="Normal 41" xfId="22" xr:uid="{E2C95447-B973-439B-873C-B1DB9AC86057}"/>
    <cellStyle name="Normal 42" xfId="23" xr:uid="{D5478024-D279-4C91-8AB0-10077B6A1839}"/>
    <cellStyle name="Normal 43" xfId="24" xr:uid="{CA36ADB3-AF82-4691-A785-36B31A03BA0A}"/>
    <cellStyle name="Normal 45" xfId="25" xr:uid="{FC98A593-4E93-46DB-AB41-B9551A6D218E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2513214</xdr:colOff>
      <xdr:row>0</xdr:row>
      <xdr:rowOff>104775</xdr:rowOff>
    </xdr:from>
    <xdr:to>
      <xdr:col>3</xdr:col>
      <xdr:colOff>1123950</xdr:colOff>
      <xdr:row>8</xdr:row>
      <xdr:rowOff>78958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35852F-AA14-7EA6-D847-4C8DEA4C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2214" y="104775"/>
          <a:ext cx="334466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0:L43"/>
  <sheetViews>
    <sheetView showGridLines="0" tabSelected="1" zoomScaleNormal="100" workbookViewId="0">
      <selection activeCell="E43" sqref="E43:G43"/>
    </sheetView>
  </sheetViews>
  <sheetFormatPr baseColWidth="10" defaultColWidth="20.7109375" defaultRowHeight="15" x14ac:dyDescent="0.25"/>
  <cols>
    <col min="1" max="1" width="13.28515625" style="23" customWidth="1"/>
    <col min="2" max="2" width="38.140625" style="7" customWidth="1"/>
    <col min="3" max="3" width="71" style="23" customWidth="1"/>
    <col min="4" max="4" width="21.7109375" style="23" bestFit="1" customWidth="1"/>
    <col min="5" max="5" width="11.5703125" style="23" bestFit="1" customWidth="1"/>
    <col min="6" max="6" width="12.85546875" style="23" bestFit="1" customWidth="1"/>
    <col min="7" max="7" width="14.85546875" style="10" bestFit="1" customWidth="1"/>
    <col min="8" max="8" width="15" style="10" customWidth="1"/>
    <col min="9" max="9" width="13.85546875" style="10" customWidth="1"/>
    <col min="10" max="10" width="20.7109375" style="23"/>
    <col min="11" max="16384" width="20.7109375" style="7"/>
  </cols>
  <sheetData>
    <row r="10" spans="1:12" ht="15.75" x14ac:dyDescent="0.25">
      <c r="A10" s="6" t="s">
        <v>28</v>
      </c>
      <c r="B10" s="6"/>
      <c r="C10" s="6"/>
      <c r="D10" s="6"/>
      <c r="E10" s="6"/>
      <c r="F10" s="6"/>
      <c r="G10" s="6"/>
      <c r="H10" s="6"/>
      <c r="I10" s="6"/>
      <c r="J10" s="6"/>
    </row>
    <row r="11" spans="1:12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2" ht="15.75" thickBot="1" x14ac:dyDescent="0.3">
      <c r="A12" s="9"/>
      <c r="B12" s="9"/>
      <c r="C12" s="9"/>
      <c r="D12" s="9"/>
      <c r="E12" s="9"/>
      <c r="F12" s="9"/>
      <c r="H12" s="11"/>
      <c r="I12" s="11"/>
      <c r="J12" s="9"/>
      <c r="L12" s="12"/>
    </row>
    <row r="13" spans="1:12" s="17" customFormat="1" ht="45" customHeight="1" thickBot="1" x14ac:dyDescent="0.3">
      <c r="A13" s="13" t="s">
        <v>4</v>
      </c>
      <c r="B13" s="14" t="s">
        <v>0</v>
      </c>
      <c r="C13" s="14" t="s">
        <v>8</v>
      </c>
      <c r="D13" s="14" t="s">
        <v>7</v>
      </c>
      <c r="E13" s="14" t="s">
        <v>1</v>
      </c>
      <c r="F13" s="14" t="s">
        <v>5</v>
      </c>
      <c r="G13" s="15" t="s">
        <v>14</v>
      </c>
      <c r="H13" s="15" t="s">
        <v>6</v>
      </c>
      <c r="I13" s="15" t="s">
        <v>2</v>
      </c>
      <c r="J13" s="16" t="s">
        <v>3</v>
      </c>
    </row>
    <row r="14" spans="1:12" s="42" customFormat="1" ht="25.5" x14ac:dyDescent="0.25">
      <c r="A14" s="62" t="s">
        <v>29</v>
      </c>
      <c r="B14" s="2" t="s">
        <v>30</v>
      </c>
      <c r="C14" s="18" t="s">
        <v>31</v>
      </c>
      <c r="D14" s="39" t="s">
        <v>32</v>
      </c>
      <c r="E14" s="40">
        <v>45176</v>
      </c>
      <c r="F14" s="40">
        <v>45206</v>
      </c>
      <c r="G14" s="57">
        <v>5973.58</v>
      </c>
      <c r="H14" s="57">
        <v>5973.58</v>
      </c>
      <c r="I14" s="58">
        <v>0</v>
      </c>
      <c r="J14" s="41" t="s">
        <v>17</v>
      </c>
    </row>
    <row r="15" spans="1:12" s="42" customFormat="1" ht="25.5" x14ac:dyDescent="0.25">
      <c r="A15" s="43" t="s">
        <v>29</v>
      </c>
      <c r="B15" s="3" t="s">
        <v>30</v>
      </c>
      <c r="C15" s="19" t="s">
        <v>31</v>
      </c>
      <c r="D15" s="44" t="s">
        <v>33</v>
      </c>
      <c r="E15" s="45">
        <v>45203</v>
      </c>
      <c r="F15" s="45">
        <v>45234</v>
      </c>
      <c r="G15" s="59">
        <v>8044.04</v>
      </c>
      <c r="H15" s="59">
        <v>8044.04</v>
      </c>
      <c r="I15" s="60">
        <v>0</v>
      </c>
      <c r="J15" s="46" t="s">
        <v>17</v>
      </c>
    </row>
    <row r="16" spans="1:12" s="42" customFormat="1" ht="25.5" x14ac:dyDescent="0.25">
      <c r="A16" s="43" t="s">
        <v>34</v>
      </c>
      <c r="B16" s="63" t="s">
        <v>35</v>
      </c>
      <c r="C16" s="20" t="s">
        <v>36</v>
      </c>
      <c r="D16" s="44" t="s">
        <v>37</v>
      </c>
      <c r="E16" s="45">
        <v>45194</v>
      </c>
      <c r="F16" s="45">
        <v>45224</v>
      </c>
      <c r="G16" s="59">
        <v>100000</v>
      </c>
      <c r="H16" s="59">
        <v>100000</v>
      </c>
      <c r="I16" s="60">
        <v>0</v>
      </c>
      <c r="J16" s="46" t="s">
        <v>17</v>
      </c>
    </row>
    <row r="17" spans="1:10" s="42" customFormat="1" ht="25.5" x14ac:dyDescent="0.25">
      <c r="A17" s="64" t="s">
        <v>38</v>
      </c>
      <c r="B17" s="3" t="s">
        <v>39</v>
      </c>
      <c r="C17" s="20" t="s">
        <v>40</v>
      </c>
      <c r="D17" s="44" t="s">
        <v>41</v>
      </c>
      <c r="E17" s="45">
        <v>45145</v>
      </c>
      <c r="F17" s="45">
        <v>45176</v>
      </c>
      <c r="G17" s="59">
        <v>1881.74</v>
      </c>
      <c r="H17" s="59">
        <v>1881.74</v>
      </c>
      <c r="I17" s="60">
        <v>0</v>
      </c>
      <c r="J17" s="46" t="s">
        <v>17</v>
      </c>
    </row>
    <row r="18" spans="1:10" s="42" customFormat="1" ht="38.25" x14ac:dyDescent="0.25">
      <c r="A18" s="47" t="s">
        <v>20</v>
      </c>
      <c r="B18" s="4" t="s">
        <v>21</v>
      </c>
      <c r="C18" s="20" t="s">
        <v>42</v>
      </c>
      <c r="D18" s="44" t="s">
        <v>43</v>
      </c>
      <c r="E18" s="45">
        <v>45231</v>
      </c>
      <c r="F18" s="45">
        <v>45261</v>
      </c>
      <c r="G18" s="59">
        <v>16500</v>
      </c>
      <c r="H18" s="59">
        <v>16500</v>
      </c>
      <c r="I18" s="60">
        <v>0</v>
      </c>
      <c r="J18" s="46" t="s">
        <v>17</v>
      </c>
    </row>
    <row r="19" spans="1:10" s="42" customFormat="1" ht="38.25" x14ac:dyDescent="0.25">
      <c r="A19" s="43" t="s">
        <v>22</v>
      </c>
      <c r="B19" s="4" t="s">
        <v>23</v>
      </c>
      <c r="C19" s="5" t="s">
        <v>44</v>
      </c>
      <c r="D19" s="44" t="s">
        <v>45</v>
      </c>
      <c r="E19" s="45">
        <v>45230</v>
      </c>
      <c r="F19" s="45">
        <v>45260</v>
      </c>
      <c r="G19" s="59">
        <v>491944.74</v>
      </c>
      <c r="H19" s="59">
        <v>491944.74</v>
      </c>
      <c r="I19" s="60">
        <v>0</v>
      </c>
      <c r="J19" s="46" t="s">
        <v>17</v>
      </c>
    </row>
    <row r="20" spans="1:10" s="42" customFormat="1" ht="25.5" x14ac:dyDescent="0.25">
      <c r="A20" s="47" t="s">
        <v>18</v>
      </c>
      <c r="B20" s="3" t="s">
        <v>19</v>
      </c>
      <c r="C20" s="5" t="s">
        <v>46</v>
      </c>
      <c r="D20" s="44" t="s">
        <v>47</v>
      </c>
      <c r="E20" s="45">
        <v>45231</v>
      </c>
      <c r="F20" s="45">
        <v>45261</v>
      </c>
      <c r="G20" s="59">
        <v>65000</v>
      </c>
      <c r="H20" s="59">
        <v>65000</v>
      </c>
      <c r="I20" s="60">
        <v>0</v>
      </c>
      <c r="J20" s="46" t="s">
        <v>17</v>
      </c>
    </row>
    <row r="21" spans="1:10" s="42" customFormat="1" ht="12.75" x14ac:dyDescent="0.25">
      <c r="A21" s="64"/>
      <c r="B21" s="3" t="s">
        <v>48</v>
      </c>
      <c r="C21" s="5" t="s">
        <v>49</v>
      </c>
      <c r="D21" s="48" t="s">
        <v>50</v>
      </c>
      <c r="E21" s="49">
        <v>45247</v>
      </c>
      <c r="F21" s="49">
        <v>45277</v>
      </c>
      <c r="G21" s="59">
        <v>112583.3</v>
      </c>
      <c r="H21" s="59">
        <v>112583.3</v>
      </c>
      <c r="I21" s="60">
        <v>0</v>
      </c>
      <c r="J21" s="46" t="s">
        <v>17</v>
      </c>
    </row>
    <row r="22" spans="1:10" s="42" customFormat="1" ht="25.5" x14ac:dyDescent="0.25">
      <c r="A22" s="43" t="s">
        <v>15</v>
      </c>
      <c r="B22" s="3" t="s">
        <v>16</v>
      </c>
      <c r="C22" s="5" t="s">
        <v>51</v>
      </c>
      <c r="D22" s="44" t="s">
        <v>52</v>
      </c>
      <c r="E22" s="45">
        <v>45244</v>
      </c>
      <c r="F22" s="45">
        <v>45274</v>
      </c>
      <c r="G22" s="59">
        <v>151200</v>
      </c>
      <c r="H22" s="59">
        <v>151200</v>
      </c>
      <c r="I22" s="60">
        <v>0</v>
      </c>
      <c r="J22" s="46" t="s">
        <v>17</v>
      </c>
    </row>
    <row r="23" spans="1:10" s="42" customFormat="1" ht="38.25" x14ac:dyDescent="0.25">
      <c r="A23" s="43" t="s">
        <v>24</v>
      </c>
      <c r="B23" s="4" t="s">
        <v>25</v>
      </c>
      <c r="C23" s="5" t="s">
        <v>53</v>
      </c>
      <c r="D23" s="50" t="s">
        <v>54</v>
      </c>
      <c r="E23" s="51">
        <v>45232</v>
      </c>
      <c r="F23" s="51">
        <v>45262</v>
      </c>
      <c r="G23" s="59">
        <v>79463913.950000003</v>
      </c>
      <c r="H23" s="59">
        <v>79463913.950000003</v>
      </c>
      <c r="I23" s="61">
        <v>0</v>
      </c>
      <c r="J23" s="52" t="s">
        <v>17</v>
      </c>
    </row>
    <row r="24" spans="1:10" s="42" customFormat="1" ht="25.5" x14ac:dyDescent="0.25">
      <c r="A24" s="43" t="s">
        <v>26</v>
      </c>
      <c r="B24" s="4" t="s">
        <v>27</v>
      </c>
      <c r="C24" s="5" t="s">
        <v>55</v>
      </c>
      <c r="D24" s="50" t="s">
        <v>56</v>
      </c>
      <c r="E24" s="51">
        <v>45239</v>
      </c>
      <c r="F24" s="51">
        <v>45269</v>
      </c>
      <c r="G24" s="59">
        <v>17051.39</v>
      </c>
      <c r="H24" s="59">
        <v>17051.39</v>
      </c>
      <c r="I24" s="61">
        <v>0</v>
      </c>
      <c r="J24" s="52" t="s">
        <v>17</v>
      </c>
    </row>
    <row r="25" spans="1:10" s="42" customFormat="1" ht="29.25" customHeight="1" x14ac:dyDescent="0.25">
      <c r="A25" s="43">
        <v>101069912</v>
      </c>
      <c r="B25" s="4" t="s">
        <v>57</v>
      </c>
      <c r="C25" s="5" t="s">
        <v>61</v>
      </c>
      <c r="D25" s="50" t="s">
        <v>58</v>
      </c>
      <c r="E25" s="51">
        <v>45170</v>
      </c>
      <c r="F25" s="51">
        <v>45170</v>
      </c>
      <c r="G25" s="59">
        <v>474982.64549999998</v>
      </c>
      <c r="H25" s="59">
        <v>474982.64549999998</v>
      </c>
      <c r="I25" s="61">
        <v>0</v>
      </c>
      <c r="J25" s="52" t="s">
        <v>17</v>
      </c>
    </row>
    <row r="26" spans="1:10" s="42" customFormat="1" ht="31.5" customHeight="1" x14ac:dyDescent="0.25">
      <c r="A26" s="43">
        <v>101069912</v>
      </c>
      <c r="B26" s="4" t="s">
        <v>57</v>
      </c>
      <c r="C26" s="5" t="s">
        <v>62</v>
      </c>
      <c r="D26" s="50" t="s">
        <v>59</v>
      </c>
      <c r="E26" s="51">
        <v>45200</v>
      </c>
      <c r="F26" s="51">
        <v>45200</v>
      </c>
      <c r="G26" s="59">
        <v>484511.68900000001</v>
      </c>
      <c r="H26" s="59">
        <v>484511.68900000001</v>
      </c>
      <c r="I26" s="61">
        <v>0</v>
      </c>
      <c r="J26" s="52" t="s">
        <v>17</v>
      </c>
    </row>
    <row r="27" spans="1:10" s="42" customFormat="1" ht="33.75" customHeight="1" x14ac:dyDescent="0.25">
      <c r="A27" s="43">
        <v>101069912</v>
      </c>
      <c r="B27" s="4" t="s">
        <v>57</v>
      </c>
      <c r="C27" s="5" t="s">
        <v>63</v>
      </c>
      <c r="D27" s="44" t="s">
        <v>60</v>
      </c>
      <c r="E27" s="45">
        <v>45139</v>
      </c>
      <c r="F27" s="45">
        <v>45139</v>
      </c>
      <c r="G27" s="59">
        <v>475593.79599999997</v>
      </c>
      <c r="H27" s="59">
        <v>475593.79599999997</v>
      </c>
      <c r="I27" s="60">
        <v>0</v>
      </c>
      <c r="J27" s="52" t="s">
        <v>17</v>
      </c>
    </row>
    <row r="28" spans="1:10" s="42" customFormat="1" ht="27" customHeight="1" x14ac:dyDescent="0.25">
      <c r="A28" s="65" t="s">
        <v>64</v>
      </c>
      <c r="B28" s="54" t="s">
        <v>65</v>
      </c>
      <c r="C28" s="1" t="s">
        <v>66</v>
      </c>
      <c r="D28" s="53" t="s">
        <v>67</v>
      </c>
      <c r="E28" s="55">
        <v>45231</v>
      </c>
      <c r="F28" s="55">
        <f t="shared" ref="F28:F36" si="0">E28+30</f>
        <v>45261</v>
      </c>
      <c r="G28" s="56">
        <v>39550</v>
      </c>
      <c r="H28" s="56">
        <f t="shared" ref="H28:H36" si="1">+G28</f>
        <v>39550</v>
      </c>
      <c r="I28" s="60">
        <v>0</v>
      </c>
      <c r="J28" s="66" t="s">
        <v>17</v>
      </c>
    </row>
    <row r="29" spans="1:10" s="42" customFormat="1" ht="38.25" x14ac:dyDescent="0.25">
      <c r="A29" s="43" t="s">
        <v>68</v>
      </c>
      <c r="B29" s="4" t="s">
        <v>69</v>
      </c>
      <c r="C29" s="5" t="s">
        <v>70</v>
      </c>
      <c r="D29" s="50" t="s">
        <v>71</v>
      </c>
      <c r="E29" s="51">
        <v>45233</v>
      </c>
      <c r="F29" s="51">
        <f t="shared" si="0"/>
        <v>45263</v>
      </c>
      <c r="G29" s="59">
        <v>78355.220400000006</v>
      </c>
      <c r="H29" s="59">
        <f t="shared" si="1"/>
        <v>78355.220400000006</v>
      </c>
      <c r="I29" s="61">
        <v>0</v>
      </c>
      <c r="J29" s="52" t="s">
        <v>17</v>
      </c>
    </row>
    <row r="30" spans="1:10" s="42" customFormat="1" ht="25.5" x14ac:dyDescent="0.25">
      <c r="A30" s="43">
        <v>430093297</v>
      </c>
      <c r="B30" s="4" t="s">
        <v>72</v>
      </c>
      <c r="C30" s="5" t="s">
        <v>73</v>
      </c>
      <c r="D30" s="50" t="s">
        <v>74</v>
      </c>
      <c r="E30" s="51">
        <v>45231</v>
      </c>
      <c r="F30" s="51">
        <f>+E30+20</f>
        <v>45251</v>
      </c>
      <c r="G30" s="59">
        <v>568</v>
      </c>
      <c r="H30" s="59">
        <f t="shared" si="1"/>
        <v>568</v>
      </c>
      <c r="I30" s="61">
        <v>0</v>
      </c>
      <c r="J30" s="52" t="s">
        <v>17</v>
      </c>
    </row>
    <row r="31" spans="1:10" s="42" customFormat="1" ht="25.5" x14ac:dyDescent="0.25">
      <c r="A31" s="43" t="s">
        <v>75</v>
      </c>
      <c r="B31" s="4" t="s">
        <v>76</v>
      </c>
      <c r="C31" s="5" t="s">
        <v>77</v>
      </c>
      <c r="D31" s="50" t="s">
        <v>78</v>
      </c>
      <c r="E31" s="51">
        <v>45243</v>
      </c>
      <c r="F31" s="51">
        <f t="shared" si="0"/>
        <v>45273</v>
      </c>
      <c r="G31" s="59">
        <v>90428.487600000008</v>
      </c>
      <c r="H31" s="59">
        <f t="shared" si="1"/>
        <v>90428.487600000008</v>
      </c>
      <c r="I31" s="61">
        <v>0</v>
      </c>
      <c r="J31" s="52" t="s">
        <v>17</v>
      </c>
    </row>
    <row r="32" spans="1:10" s="42" customFormat="1" ht="38.25" x14ac:dyDescent="0.25">
      <c r="A32" s="43"/>
      <c r="B32" s="4" t="s">
        <v>79</v>
      </c>
      <c r="C32" s="5" t="s">
        <v>80</v>
      </c>
      <c r="D32" s="50" t="s">
        <v>81</v>
      </c>
      <c r="E32" s="51">
        <v>45237</v>
      </c>
      <c r="F32" s="51">
        <f t="shared" si="0"/>
        <v>45267</v>
      </c>
      <c r="G32" s="59">
        <v>27000</v>
      </c>
      <c r="H32" s="59">
        <f t="shared" si="1"/>
        <v>27000</v>
      </c>
      <c r="I32" s="61">
        <v>0</v>
      </c>
      <c r="J32" s="52" t="s">
        <v>17</v>
      </c>
    </row>
    <row r="33" spans="1:10" s="42" customFormat="1" ht="38.25" x14ac:dyDescent="0.25">
      <c r="A33" s="43"/>
      <c r="B33" s="4" t="s">
        <v>79</v>
      </c>
      <c r="C33" s="5" t="s">
        <v>82</v>
      </c>
      <c r="D33" s="50" t="s">
        <v>83</v>
      </c>
      <c r="E33" s="51">
        <v>45237</v>
      </c>
      <c r="F33" s="51">
        <f t="shared" si="0"/>
        <v>45267</v>
      </c>
      <c r="G33" s="59">
        <v>27000</v>
      </c>
      <c r="H33" s="59">
        <f t="shared" si="1"/>
        <v>27000</v>
      </c>
      <c r="I33" s="61">
        <v>0</v>
      </c>
      <c r="J33" s="52" t="s">
        <v>17</v>
      </c>
    </row>
    <row r="34" spans="1:10" s="42" customFormat="1" ht="28.5" customHeight="1" x14ac:dyDescent="0.25">
      <c r="A34" s="43">
        <v>401037272</v>
      </c>
      <c r="B34" s="4" t="s">
        <v>84</v>
      </c>
      <c r="C34" s="5" t="s">
        <v>85</v>
      </c>
      <c r="D34" s="50" t="s">
        <v>86</v>
      </c>
      <c r="E34" s="51">
        <v>45231</v>
      </c>
      <c r="F34" s="51">
        <f>+E34+20</f>
        <v>45251</v>
      </c>
      <c r="G34" s="59">
        <v>626.4</v>
      </c>
      <c r="H34" s="59">
        <f t="shared" si="1"/>
        <v>626.4</v>
      </c>
      <c r="I34" s="61">
        <v>0</v>
      </c>
      <c r="J34" s="52" t="s">
        <v>17</v>
      </c>
    </row>
    <row r="35" spans="1:10" s="42" customFormat="1" ht="25.5" x14ac:dyDescent="0.25">
      <c r="A35" s="43" t="s">
        <v>87</v>
      </c>
      <c r="B35" s="4" t="s">
        <v>88</v>
      </c>
      <c r="C35" s="5" t="s">
        <v>89</v>
      </c>
      <c r="D35" s="50" t="s">
        <v>90</v>
      </c>
      <c r="E35" s="51">
        <v>45215</v>
      </c>
      <c r="F35" s="51">
        <f t="shared" si="0"/>
        <v>45245</v>
      </c>
      <c r="G35" s="59">
        <v>64259.190200000005</v>
      </c>
      <c r="H35" s="59">
        <f t="shared" si="1"/>
        <v>64259.190200000005</v>
      </c>
      <c r="I35" s="61">
        <v>0</v>
      </c>
      <c r="J35" s="52" t="s">
        <v>17</v>
      </c>
    </row>
    <row r="36" spans="1:10" s="42" customFormat="1" ht="26.25" thickBot="1" x14ac:dyDescent="0.3">
      <c r="A36" s="67" t="s">
        <v>87</v>
      </c>
      <c r="B36" s="68" t="s">
        <v>88</v>
      </c>
      <c r="C36" s="69" t="s">
        <v>91</v>
      </c>
      <c r="D36" s="70" t="s">
        <v>92</v>
      </c>
      <c r="E36" s="71">
        <v>45247</v>
      </c>
      <c r="F36" s="71">
        <f t="shared" si="0"/>
        <v>45277</v>
      </c>
      <c r="G36" s="72">
        <v>64259.190200000005</v>
      </c>
      <c r="H36" s="72">
        <f t="shared" si="1"/>
        <v>64259.190200000005</v>
      </c>
      <c r="I36" s="73">
        <v>0</v>
      </c>
      <c r="J36" s="74" t="s">
        <v>17</v>
      </c>
    </row>
    <row r="37" spans="1:10" x14ac:dyDescent="0.25">
      <c r="A37" s="21"/>
      <c r="B37" s="22"/>
      <c r="D37" s="24"/>
      <c r="E37" s="25"/>
      <c r="F37" s="25"/>
      <c r="G37" s="26"/>
      <c r="I37" s="27"/>
      <c r="J37" s="28"/>
    </row>
    <row r="38" spans="1:10" ht="9.75" customHeight="1" x14ac:dyDescent="0.25">
      <c r="A38" s="21"/>
      <c r="B38" s="22"/>
      <c r="D38" s="24"/>
      <c r="E38" s="25"/>
      <c r="F38" s="25"/>
      <c r="G38" s="26"/>
      <c r="I38" s="27"/>
      <c r="J38" s="28"/>
    </row>
    <row r="39" spans="1:10" ht="7.5" customHeight="1" x14ac:dyDescent="0.25">
      <c r="A39" s="21"/>
      <c r="B39" s="22"/>
      <c r="D39" s="24"/>
      <c r="E39" s="25"/>
      <c r="F39" s="25"/>
      <c r="G39" s="26"/>
      <c r="I39" s="27"/>
      <c r="J39" s="28"/>
    </row>
    <row r="40" spans="1:10" ht="9.75" customHeight="1" x14ac:dyDescent="0.25">
      <c r="A40" s="21"/>
      <c r="B40" s="22"/>
      <c r="D40" s="24"/>
      <c r="E40" s="25"/>
      <c r="F40" s="25"/>
      <c r="G40" s="26"/>
      <c r="I40" s="27"/>
      <c r="J40" s="28"/>
    </row>
    <row r="41" spans="1:10" ht="15.75" x14ac:dyDescent="0.25">
      <c r="A41" s="21"/>
      <c r="B41" s="29"/>
      <c r="C41" s="30"/>
      <c r="D41" s="31"/>
      <c r="E41" s="32"/>
      <c r="F41" s="32"/>
      <c r="G41" s="33"/>
      <c r="I41" s="27"/>
      <c r="J41" s="28"/>
    </row>
    <row r="42" spans="1:10" ht="15.75" x14ac:dyDescent="0.25">
      <c r="A42" s="34" t="s">
        <v>9</v>
      </c>
      <c r="B42" s="35" t="s">
        <v>10</v>
      </c>
      <c r="C42" s="35"/>
      <c r="D42" s="36"/>
      <c r="E42" s="37" t="s">
        <v>11</v>
      </c>
      <c r="F42" s="37"/>
      <c r="G42" s="37"/>
      <c r="J42" s="7"/>
    </row>
    <row r="43" spans="1:10" ht="15.75" x14ac:dyDescent="0.25">
      <c r="B43" s="35" t="s">
        <v>12</v>
      </c>
      <c r="C43" s="35"/>
      <c r="D43" s="36"/>
      <c r="E43" s="38" t="s">
        <v>13</v>
      </c>
      <c r="F43" s="38"/>
      <c r="G43" s="38"/>
      <c r="J43" s="7"/>
    </row>
  </sheetData>
  <mergeCells count="6">
    <mergeCell ref="A10:J10"/>
    <mergeCell ref="A11:J11"/>
    <mergeCell ref="B42:C42"/>
    <mergeCell ref="E42:G42"/>
    <mergeCell ref="B43:C43"/>
    <mergeCell ref="E43:G43"/>
  </mergeCells>
  <phoneticPr fontId="3" type="noConversion"/>
  <printOptions horizontalCentered="1"/>
  <pageMargins left="0.23622047244094491" right="0.19685039370078741" top="0.35433070866141736" bottom="0.15748031496062992" header="0.31496062992125984" footer="0.11811023622047245"/>
  <pageSetup scale="57" fitToHeight="0" orientation="landscape" r:id="rId1"/>
  <ignoredErrors>
    <ignoredError sqref="A14:A29 A31 A35:A36" numberStoredAsText="1"/>
    <ignoredError sqref="F30 F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2023</vt:lpstr>
      <vt:lpstr>'NOVIEMBRE 2023'!Área_de_impresión</vt:lpstr>
      <vt:lpstr>'NOVIEMBRE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2023-12-11T13:40:31Z</cp:lastPrinted>
  <dcterms:created xsi:type="dcterms:W3CDTF">2021-10-08T12:23:05Z</dcterms:created>
  <dcterms:modified xsi:type="dcterms:W3CDTF">2023-12-11T13:40:34Z</dcterms:modified>
</cp:coreProperties>
</file>