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5 Mayo/"/>
    </mc:Choice>
  </mc:AlternateContent>
  <xr:revisionPtr revIDLastSave="487" documentId="13_ncr:1_{03526257-498E-4AF9-B64D-3D071B7197A6}" xr6:coauthVersionLast="47" xr6:coauthVersionMax="47" xr10:uidLastSave="{D54FC843-DAE4-4B33-83BF-63AA015197A2}"/>
  <bookViews>
    <workbookView xWindow="28680" yWindow="-120" windowWidth="29040" windowHeight="15840" xr2:uid="{695CBDA3-5A03-40A6-B8A7-C4AF6219D014}"/>
  </bookViews>
  <sheets>
    <sheet name="MAYO 2023" sheetId="1" r:id="rId1"/>
  </sheets>
  <definedNames>
    <definedName name="_xlnm.Print_Area" localSheetId="0">'MAYO 2023'!$A$1:$J$56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5" i="1"/>
  <c r="F24" i="1"/>
  <c r="F23" i="1"/>
  <c r="F22" i="1"/>
  <c r="F21" i="1"/>
  <c r="F20" i="1"/>
  <c r="F19" i="1"/>
  <c r="F17" i="1"/>
  <c r="H16" i="1"/>
  <c r="F16" i="1"/>
  <c r="H15" i="1"/>
  <c r="F15" i="1"/>
</calcChain>
</file>

<file path=xl/sharedStrings.xml><?xml version="1.0" encoding="utf-8"?>
<sst xmlns="http://schemas.openxmlformats.org/spreadsheetml/2006/main" count="158" uniqueCount="113">
  <si>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</si>
  <si>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</si>
  <si>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</si>
  <si>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</si>
  <si>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</si>
  <si>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</si>
  <si>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</si>
  <si>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</si>
  <si>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</si>
  <si>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</si>
  <si>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</si>
  <si>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</si>
  <si>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</si>
  <si>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</si>
  <si>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</si>
  <si>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</si>
  <si>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MAPFRE BHD COMPAÑÍA DE SEGUROS, S.A.</t>
  </si>
  <si>
    <t>TRANSVER, SRL</t>
  </si>
  <si>
    <t>SERVICIO DE MANTENIMIENTO PARA ASCENSOR Y ADQUISICION E INSTALACION DE PROTECTORES EXTERNOS DE HIERRO PARA VENTANA (VERJAS) PARA EL CENTRO DE SERVICIOS PLAZA AURORA DEL INABIMA.</t>
  </si>
  <si>
    <t>102316775</t>
  </si>
  <si>
    <t xml:space="preserve">NEGOCIADO INFANTE, S.R.L.     </t>
  </si>
  <si>
    <t>INAPA</t>
  </si>
  <si>
    <t>CORAAVEGA</t>
  </si>
  <si>
    <t>CONSEJO NACIONAL DE LA SEGURIDAD SOCIAL</t>
  </si>
  <si>
    <t>101893494</t>
  </si>
  <si>
    <t>UNIPAGO, SA</t>
  </si>
  <si>
    <t>INVERSIONES SIURANA, SRL</t>
  </si>
  <si>
    <t>101104317</t>
  </si>
  <si>
    <t>GENERAL DE SEGUROS, S.A.</t>
  </si>
  <si>
    <t>RELACION ESTADO DE CUENTA SUPLIDORES MAYO 2023</t>
  </si>
  <si>
    <t>CAASD</t>
  </si>
  <si>
    <t>CONSUMO DE AGUA POTABLE EN EL CENTRO DE SERVICIOS - SEDE CENTRAL, CORRESPONDIENTE AL MES DE ABRIL 2023.</t>
  </si>
  <si>
    <t>B1500116094</t>
  </si>
  <si>
    <t xml:space="preserve">CONSUMO DE AGUA POTABLE EN EL CENTRO DE SERVICIOS GAZCUE INABIMA, CORRESPONDIENTE AL MES DE ABRIL 2023. </t>
  </si>
  <si>
    <t>B1500116480</t>
  </si>
  <si>
    <t>401007452</t>
  </si>
  <si>
    <t>SUMINISTRO DE AGUA POTABLE INABIMA - SAN CRISTOBAL, CORRESPONDIENTE AL MES DE ABRIL 2023.</t>
  </si>
  <si>
    <t>B1500293378</t>
  </si>
  <si>
    <t>101585498</t>
  </si>
  <si>
    <t>TECNIMEDICA, SRL</t>
  </si>
  <si>
    <t>SERVICIOS DE AGUA POTABLE DEL CENTRO DE SERVICIOS DE LA VEGA, CORRESPONDIENTE AL MES DE MAYO 2023.</t>
  </si>
  <si>
    <t>B1500010437</t>
  </si>
  <si>
    <t>ALQUILER Y MANTENIMIENTO LOCAL 204 CENTRO DE SERVICIOS INABIMA - SANTIAGO, CORRESPONDIENTE DESDE EL 30 DE ABRIL 2023 AL 30 DE MAYO 2023.</t>
  </si>
  <si>
    <t>B1500000175</t>
  </si>
  <si>
    <t>103035876</t>
  </si>
  <si>
    <t>ARQUIESTUDIO POLANCO, SRL</t>
  </si>
  <si>
    <t>ALQUILER DE RENTA BIMESTRAL, CENTRO DE SERVICIOS INABIMA - LA VEGA, CORRESPONDIENTE AL PERIODO DEL 01 DE MARZO 2023 AL 01 DE MAYO 2023.</t>
  </si>
  <si>
    <t>B1500000064</t>
  </si>
  <si>
    <t>101821248</t>
  </si>
  <si>
    <t>EDESUR DOMINICANA, S. A.</t>
  </si>
  <si>
    <t xml:space="preserve">ENERGIA ELECTRICA EN EL CENTRO DE SERVICIOS BARAHONA, CORRESPONDIENTE AL MES DE MARZO 2023.      </t>
  </si>
  <si>
    <t>B1500374525</t>
  </si>
  <si>
    <t xml:space="preserve">ENERGIA ELECTRICA EN EL CENTRO DE SERVICIOS SAN CRISTOBAL, CORRESPONDIENTE AL MES DE MARZO 2023.    </t>
  </si>
  <si>
    <t>B1500372373</t>
  </si>
  <si>
    <t xml:space="preserve">ENERGIA ELECTRICA EN EL CENTRO DE SERVICIOS CONDOMINIO PLAZA AURORA, CORRESPONDIENTE AL MES DE MARZO 2023.      </t>
  </si>
  <si>
    <t>B1500371062</t>
  </si>
  <si>
    <t>B1500000281</t>
  </si>
  <si>
    <t>430019501</t>
  </si>
  <si>
    <t>OGTIC</t>
  </si>
  <si>
    <t>APORTE PARA SOSTENIMIENTO DE LA OPERACIÓN DEL ESPACIO QUE OCUPA EL PUNTO GOB MEGACENTRO, CORRESPONDIENTE AL MES DE ABRIL 2023.</t>
  </si>
  <si>
    <t>B1500002183</t>
  </si>
  <si>
    <t>131154107</t>
  </si>
  <si>
    <t>CENTRAPOWER SYSTEMS, SRL</t>
  </si>
  <si>
    <t>ADQUISICIÓN DE EQUIPOS TECNOLÓGICOS, ACCESORIOS E INSTALACIÓN DE BATERÍAS EN LA SEDE CENTRAL DEL INABIMA</t>
  </si>
  <si>
    <t>B1500000217</t>
  </si>
  <si>
    <t>131505635</t>
  </si>
  <si>
    <t xml:space="preserve">RAMIREZ &amp; MOJICA ENVOY PACK COURIER EXPRESS, SRL </t>
  </si>
  <si>
    <t>B1500001597</t>
  </si>
  <si>
    <t>PROCESAMIENTO DE DATOS DEL SISTEMA DE LA SEGURIDAD SOCIAL A PROFESORES PENSIONADOS Y JUBILADOS DEL INABIMA CORRESPONDIENTE AL MES DE ABRIL DEL 2023</t>
  </si>
  <si>
    <t xml:space="preserve">B1500000701 </t>
  </si>
  <si>
    <t>APORTE PARA SOSTENIMIENTO DE LA OPERACIÓN DEL ESPACIO QUE OCUPA EL PUNTO GOB MEGACENTRO, CORRESPONDIENTE AL MES DE MAYO 2023.</t>
  </si>
  <si>
    <t>B1500002233</t>
  </si>
  <si>
    <t>401514682</t>
  </si>
  <si>
    <t>SERVICIO DE EVALUACIÓN Y CALIFICACIÓN GRADO DISCAPACIDAD CMR Y CMN CORRESPONDIENTES AL MES DE ABRIL 2023</t>
  </si>
  <si>
    <t>B1500000199</t>
  </si>
  <si>
    <t>401500256</t>
  </si>
  <si>
    <t>INSTITUTO POSTAL DOMINICANO</t>
  </si>
  <si>
    <t>SERVICIOS DE ENVÍOS DOMICILIARIOS AL INTERIOR Y DENTRO DE LA CIUDAD DURANTE LOS MESES DE MARZO Y ABRIL DEL 2023</t>
  </si>
  <si>
    <t>B1500002002</t>
  </si>
  <si>
    <t>B1500002019</t>
  </si>
  <si>
    <t>JARDIN ILUSIONES SRL</t>
  </si>
  <si>
    <t>ADQUISICIÓN DE CORONAS DE FLORES A SER UTILIZADAS POR EL INABIMA ANTE DEL FALLECIMIENTO DE COLABORADORES Y FAMILIARES Y OFRENDA FLORAL EN ALTAR DE LA PATRIA</t>
  </si>
  <si>
    <t>B1500001731</t>
  </si>
  <si>
    <t>B1500001844</t>
  </si>
  <si>
    <t>PROMOKOOL, SRL</t>
  </si>
  <si>
    <t>ADQUISICIÓN DE LIBRETAS ECOLÓGICAS PARA EL USO DE LA CIGCN DEL INABIMA</t>
  </si>
  <si>
    <t>B1500000138</t>
  </si>
  <si>
    <t>ALUMTECH, SRL</t>
  </si>
  <si>
    <t>CONTRATACIÓN DE EMPRESA PARA EL SUMINISTRO E INSTALACIÓN DE CRISTAL TEMPLADO PARA PUERTA DEL PRIMER NIVEL PLAZA AURORA DEL INABIMA</t>
  </si>
  <si>
    <t>B1500000176</t>
  </si>
  <si>
    <t xml:space="preserve">DELSOL ENTERPRISE, SRL </t>
  </si>
  <si>
    <t>SERVICIO DE LAVADO Y PLANCHADO DE MANTELES Y BAMBALINAS PERTENECIENTE AL INABIMA.</t>
  </si>
  <si>
    <t>B1500000005</t>
  </si>
  <si>
    <t>SINERGIT, S.A.</t>
  </si>
  <si>
    <t xml:space="preserve">RENOVACIÓN DE LICENCIA PARA EL SOPORTE ANUAL DEL SISTEMA DE TURNOS DE LOS CENTROS DE SERVICIOS DEL INABIMA. </t>
  </si>
  <si>
    <t>B1500000775</t>
  </si>
  <si>
    <t>SETI &amp; SIDIF DOMINICANA, SRL</t>
  </si>
  <si>
    <t>SERVICIO DE RENOVACIÓN LICENCIAS DE SOFTWARE PARA EQUIPOS DE SEGURIDAD DEL INABIMA, DIRIGIDO A MIPYMES.</t>
  </si>
  <si>
    <t>B1500000096</t>
  </si>
  <si>
    <t>CONTRATACIÓN DE PLATAFORMA WEB MILTIPROVEEDOR PARA LOS SERVICIOS DE ALMUERZOS, CENAS Y CATERING DEL INABIMA 1ER. TRISMESTRE.</t>
  </si>
  <si>
    <t>B1500000802</t>
  </si>
  <si>
    <t xml:space="preserve"> 05/04/2023</t>
  </si>
  <si>
    <t>B1500000834</t>
  </si>
  <si>
    <t>SALDO PRIMA DE POLIZA DE SEGURO DE VIDA POR DISCAPACIDAD Y SOBREVIVENCIA NO. VDS-210992 VIGENCIA DESDE EL 01 AL 31 DE MAYO DEL 2023</t>
  </si>
  <si>
    <t>B1500000357</t>
  </si>
  <si>
    <t>101195665</t>
  </si>
  <si>
    <t>CONSULTORES DE DATOS DEL CARIBE, SRL.</t>
  </si>
  <si>
    <t>REPORTE DE CONSULTAS REALIZADAS AL BURO DE CREDITO A PROFESORES JUBILADOS Y PENSIONADOS POR EL INABIMA</t>
  </si>
  <si>
    <t>B1500001379</t>
  </si>
  <si>
    <t xml:space="preserve"> B1500000964</t>
  </si>
  <si>
    <t>RENOVACION SERVICIO DE DOSIMETRIA PARA LOS CENTROS DE SERVICIOS ODONTOLOGICOS DEL INABIMA.</t>
  </si>
  <si>
    <t>B1500000142</t>
  </si>
  <si>
    <t xml:space="preserve">PAGO FACTURA NO. B1500000964 D/F 02/05/2023 DE LA POLIZA NO. 6448130000205 CORRESPONDIENTE DESDE EL 01 DE ABRIL 2023 AL 01 DE MAYO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</si>
</sst>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  <font>
      <sz val="10"/>
      <color rgb="FF080000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10" fillId="0" borderId="0" xfId="0" applyFont="1"/>
    <xf numFmtId="49" fontId="9" fillId="0" borderId="0" xfId="0" applyNumberFormat="1" applyFont="1"/>
    <xf numFmtId="43" fontId="0" fillId="0" borderId="0" xfId="2" applyFont="1"/>
    <xf numFmtId="43" fontId="3" fillId="0" borderId="0" xfId="2" applyFont="1" applyAlignment="1">
      <alignment horizontal="center"/>
    </xf>
    <xf numFmtId="43" fontId="9" fillId="0" borderId="0" xfId="2" applyFont="1"/>
    <xf numFmtId="43" fontId="0" fillId="0" borderId="0" xfId="2" applyFont="1" applyFill="1" applyBorder="1" applyAlignment="1">
      <alignment vertical="center" wrapText="1"/>
    </xf>
    <xf numFmtId="0" fontId="3" fillId="3" borderId="3" xfId="3" applyFont="1" applyBorder="1" applyAlignment="1">
      <alignment horizontal="center" vertical="center" wrapText="1"/>
    </xf>
    <xf numFmtId="0" fontId="3" fillId="3" borderId="4" xfId="3" applyFont="1" applyBorder="1" applyAlignment="1">
      <alignment horizontal="center" vertical="center" wrapText="1"/>
    </xf>
    <xf numFmtId="43" fontId="3" fillId="3" borderId="4" xfId="2" applyFont="1" applyFill="1" applyBorder="1" applyAlignment="1">
      <alignment horizontal="center" vertical="center" wrapText="1"/>
    </xf>
    <xf numFmtId="0" fontId="3" fillId="3" borderId="5" xfId="3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" fillId="4" borderId="2" xfId="1" applyNumberFormat="1" applyFont="1" applyFill="1" applyBorder="1" applyAlignment="1">
      <alignment horizontal="center" vertical="center" wrapText="1"/>
    </xf>
    <xf numFmtId="14" fontId="1" fillId="0" borderId="2" xfId="1" applyNumberFormat="1" applyFont="1" applyFill="1" applyBorder="1" applyAlignment="1">
      <alignment horizontal="center" vertical="center" wrapText="1"/>
    </xf>
    <xf numFmtId="43" fontId="1" fillId="0" borderId="2" xfId="2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49" fontId="12" fillId="0" borderId="2" xfId="4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2" xfId="4" applyBorder="1" applyAlignment="1">
      <alignment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9" fontId="13" fillId="0" borderId="2" xfId="4" applyNumberFormat="1" applyFont="1" applyBorder="1" applyAlignment="1">
      <alignment horizontal="center" vertical="center" wrapText="1"/>
    </xf>
    <xf numFmtId="43" fontId="11" fillId="0" borderId="2" xfId="2" applyFont="1" applyBorder="1" applyAlignment="1">
      <alignment vertical="center" wrapText="1"/>
    </xf>
    <xf numFmtId="43" fontId="11" fillId="4" borderId="2" xfId="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0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4" xfId="15" xr:uid="{4E92A88E-3258-47CD-B64A-E5B0673428AB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2486026</xdr:colOff>
      <xdr:row>2</xdr:row>
      <xdr:rowOff>0</xdr:rowOff>
    </xdr:from>
    <xdr:to>
      <xdr:col>3</xdr:col>
      <xdr:colOff>1028701</xdr:colOff>
      <xdr:row>10</xdr:row>
      <xdr:rowOff>34594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5886451" y="381000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1:L56"/>
  <sheetViews>
    <sheetView showGridLines="0" tabSelected="1" zoomScaleNormal="100" workbookViewId="0">
      <selection activeCell="D22" sqref="D22"/>
    </sheetView>
  </sheetViews>
  <sheetFormatPr baseColWidth="10" defaultColWidth="20.7109375" defaultRowHeight="15" x14ac:dyDescent="0.25"/>
  <cols>
    <col min="1" max="1" width="14" style="19" customWidth="1"/>
    <col min="2" max="2" width="37" customWidth="1"/>
    <col min="3" max="3" width="61.85546875" style="19" customWidth="1"/>
    <col min="4" max="4" width="17.140625" style="19" customWidth="1"/>
    <col min="5" max="5" width="14.42578125" style="19" bestFit="1" customWidth="1"/>
    <col min="6" max="6" width="11.7109375" style="19" customWidth="1"/>
    <col min="7" max="7" width="13.42578125" style="9" customWidth="1"/>
    <col min="8" max="8" width="14.28515625" style="9" customWidth="1"/>
    <col min="9" max="9" width="12.7109375" style="9" customWidth="1"/>
    <col min="10" max="10" width="20.7109375" style="19"/>
  </cols>
  <sheetData>
    <row r="11" spans="1:12" x14ac:dyDescent="0.25">
      <c r="A11" s="33" t="s">
        <v>29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2" ht="15.75" thickBot="1" x14ac:dyDescent="0.3">
      <c r="A13" s="3"/>
      <c r="B13" s="3"/>
      <c r="C13" s="3"/>
      <c r="D13" s="3"/>
      <c r="E13" s="3"/>
      <c r="F13" s="3"/>
      <c r="H13" s="10"/>
      <c r="I13" s="10"/>
      <c r="J13" s="3"/>
      <c r="L13" s="4"/>
    </row>
    <row r="14" spans="1:12" s="1" customFormat="1" ht="45" customHeight="1" x14ac:dyDescent="0.25">
      <c r="A14" s="13" t="s">
        <v>4</v>
      </c>
      <c r="B14" s="14" t="s">
        <v>0</v>
      </c>
      <c r="C14" s="14" t="s">
        <v>9</v>
      </c>
      <c r="D14" s="14" t="s">
        <v>8</v>
      </c>
      <c r="E14" s="14" t="s">
        <v>1</v>
      </c>
      <c r="F14" s="14" t="s">
        <v>6</v>
      </c>
      <c r="G14" s="15" t="s">
        <v>15</v>
      </c>
      <c r="H14" s="15" t="s">
        <v>7</v>
      </c>
      <c r="I14" s="15" t="s">
        <v>2</v>
      </c>
      <c r="J14" s="16" t="s">
        <v>3</v>
      </c>
    </row>
    <row r="15" spans="1:12" s="18" customFormat="1" ht="25.5" x14ac:dyDescent="0.25">
      <c r="A15" s="25">
        <v>401037272</v>
      </c>
      <c r="B15" s="26" t="s">
        <v>30</v>
      </c>
      <c r="C15" s="27" t="s">
        <v>31</v>
      </c>
      <c r="D15" s="17" t="s">
        <v>32</v>
      </c>
      <c r="E15" s="21">
        <v>45019</v>
      </c>
      <c r="F15" s="22">
        <f t="shared" ref="F15:F24" si="0">E15+30</f>
        <v>45049</v>
      </c>
      <c r="G15" s="31">
        <v>666</v>
      </c>
      <c r="H15" s="23">
        <f t="shared" ref="H15:H16" si="1">+G15</f>
        <v>666</v>
      </c>
      <c r="I15" s="23">
        <v>0</v>
      </c>
      <c r="J15" s="24" t="s">
        <v>5</v>
      </c>
    </row>
    <row r="16" spans="1:12" s="18" customFormat="1" ht="25.5" x14ac:dyDescent="0.25">
      <c r="A16" s="25">
        <v>401037272</v>
      </c>
      <c r="B16" s="26" t="s">
        <v>30</v>
      </c>
      <c r="C16" s="27" t="s">
        <v>33</v>
      </c>
      <c r="D16" s="17" t="s">
        <v>34</v>
      </c>
      <c r="E16" s="21">
        <v>45019</v>
      </c>
      <c r="F16" s="22">
        <f t="shared" si="0"/>
        <v>45049</v>
      </c>
      <c r="G16" s="31">
        <v>1018</v>
      </c>
      <c r="H16" s="23">
        <f t="shared" si="1"/>
        <v>1018</v>
      </c>
      <c r="I16" s="23">
        <v>0</v>
      </c>
      <c r="J16" s="24" t="s">
        <v>5</v>
      </c>
    </row>
    <row r="17" spans="1:10" s="18" customFormat="1" ht="25.5" x14ac:dyDescent="0.25">
      <c r="A17" s="25" t="s">
        <v>35</v>
      </c>
      <c r="B17" s="26" t="s">
        <v>21</v>
      </c>
      <c r="C17" s="27" t="s">
        <v>36</v>
      </c>
      <c r="D17" s="17" t="s">
        <v>37</v>
      </c>
      <c r="E17" s="21">
        <v>45047</v>
      </c>
      <c r="F17" s="22">
        <f t="shared" si="0"/>
        <v>45077</v>
      </c>
      <c r="G17" s="31">
        <v>810</v>
      </c>
      <c r="H17" s="23">
        <v>810</v>
      </c>
      <c r="I17" s="23">
        <v>0</v>
      </c>
      <c r="J17" s="24" t="s">
        <v>5</v>
      </c>
    </row>
    <row r="18" spans="1:10" s="18" customFormat="1" ht="25.5" x14ac:dyDescent="0.25">
      <c r="A18" s="25" t="s">
        <v>38</v>
      </c>
      <c r="B18" s="26" t="s">
        <v>39</v>
      </c>
      <c r="C18" s="27" t="s">
        <v>110</v>
      </c>
      <c r="D18" s="17" t="s">
        <v>111</v>
      </c>
      <c r="E18" s="21">
        <v>45044</v>
      </c>
      <c r="F18" s="22">
        <f t="shared" si="0"/>
        <v>45074</v>
      </c>
      <c r="G18" s="31">
        <v>94242</v>
      </c>
      <c r="H18" s="23">
        <v>94242</v>
      </c>
      <c r="I18" s="23">
        <v>0</v>
      </c>
      <c r="J18" s="24" t="s">
        <v>5</v>
      </c>
    </row>
    <row r="19" spans="1:10" s="18" customFormat="1" ht="25.5" x14ac:dyDescent="0.25">
      <c r="A19" s="25">
        <v>430093297</v>
      </c>
      <c r="B19" s="26" t="s">
        <v>22</v>
      </c>
      <c r="C19" s="27" t="s">
        <v>40</v>
      </c>
      <c r="D19" s="17" t="s">
        <v>41</v>
      </c>
      <c r="E19" s="21">
        <v>45048</v>
      </c>
      <c r="F19" s="22">
        <f t="shared" si="0"/>
        <v>45078</v>
      </c>
      <c r="G19" s="31">
        <v>568</v>
      </c>
      <c r="H19" s="23">
        <v>568</v>
      </c>
      <c r="I19" s="23">
        <v>0</v>
      </c>
      <c r="J19" s="24" t="s">
        <v>5</v>
      </c>
    </row>
    <row r="20" spans="1:10" s="18" customFormat="1" ht="38.25" x14ac:dyDescent="0.25">
      <c r="A20" s="25" t="s">
        <v>19</v>
      </c>
      <c r="B20" s="26" t="s">
        <v>20</v>
      </c>
      <c r="C20" s="27" t="s">
        <v>42</v>
      </c>
      <c r="D20" s="17" t="s">
        <v>43</v>
      </c>
      <c r="E20" s="21">
        <v>45049</v>
      </c>
      <c r="F20" s="22">
        <f t="shared" si="0"/>
        <v>45079</v>
      </c>
      <c r="G20" s="31">
        <v>71874.11</v>
      </c>
      <c r="H20" s="23">
        <v>71874.11</v>
      </c>
      <c r="I20" s="23">
        <v>0</v>
      </c>
      <c r="J20" s="24" t="s">
        <v>5</v>
      </c>
    </row>
    <row r="21" spans="1:10" s="18" customFormat="1" ht="38.25" x14ac:dyDescent="0.25">
      <c r="A21" s="25" t="s">
        <v>44</v>
      </c>
      <c r="B21" s="26" t="s">
        <v>45</v>
      </c>
      <c r="C21" s="27" t="s">
        <v>46</v>
      </c>
      <c r="D21" s="17" t="s">
        <v>47</v>
      </c>
      <c r="E21" s="21">
        <v>45047</v>
      </c>
      <c r="F21" s="22">
        <f t="shared" si="0"/>
        <v>45077</v>
      </c>
      <c r="G21" s="31">
        <v>47234</v>
      </c>
      <c r="H21" s="23">
        <v>47234</v>
      </c>
      <c r="I21" s="23">
        <v>0</v>
      </c>
      <c r="J21" s="24" t="s">
        <v>5</v>
      </c>
    </row>
    <row r="22" spans="1:10" s="18" customFormat="1" ht="25.5" x14ac:dyDescent="0.25">
      <c r="A22" s="25" t="s">
        <v>48</v>
      </c>
      <c r="B22" s="26" t="s">
        <v>49</v>
      </c>
      <c r="C22" s="27" t="s">
        <v>50</v>
      </c>
      <c r="D22" s="17" t="s">
        <v>51</v>
      </c>
      <c r="E22" s="21">
        <v>45046</v>
      </c>
      <c r="F22" s="22">
        <f t="shared" si="0"/>
        <v>45076</v>
      </c>
      <c r="G22" s="31">
        <v>1334.48</v>
      </c>
      <c r="H22" s="23">
        <v>1334.48</v>
      </c>
      <c r="I22" s="23">
        <v>0</v>
      </c>
      <c r="J22" s="24" t="s">
        <v>5</v>
      </c>
    </row>
    <row r="23" spans="1:10" s="18" customFormat="1" ht="25.5" x14ac:dyDescent="0.25">
      <c r="A23" s="25" t="s">
        <v>48</v>
      </c>
      <c r="B23" s="26" t="s">
        <v>49</v>
      </c>
      <c r="C23" s="27" t="s">
        <v>52</v>
      </c>
      <c r="D23" s="17" t="s">
        <v>53</v>
      </c>
      <c r="E23" s="21">
        <v>45046</v>
      </c>
      <c r="F23" s="22">
        <f t="shared" si="0"/>
        <v>45076</v>
      </c>
      <c r="G23" s="31">
        <v>57943.86</v>
      </c>
      <c r="H23" s="23">
        <v>57943.86</v>
      </c>
      <c r="I23" s="23">
        <v>0</v>
      </c>
      <c r="J23" s="24" t="s">
        <v>5</v>
      </c>
    </row>
    <row r="24" spans="1:10" s="18" customFormat="1" ht="25.5" x14ac:dyDescent="0.25">
      <c r="A24" s="25" t="s">
        <v>48</v>
      </c>
      <c r="B24" s="26" t="s">
        <v>49</v>
      </c>
      <c r="C24" s="27" t="s">
        <v>54</v>
      </c>
      <c r="D24" s="17" t="s">
        <v>55</v>
      </c>
      <c r="E24" s="21">
        <v>45046</v>
      </c>
      <c r="F24" s="22">
        <f t="shared" si="0"/>
        <v>45076</v>
      </c>
      <c r="G24" s="31">
        <v>18748.919999999998</v>
      </c>
      <c r="H24" s="23">
        <v>18748.919999999998</v>
      </c>
      <c r="I24" s="23">
        <v>0</v>
      </c>
      <c r="J24" s="24" t="s">
        <v>5</v>
      </c>
    </row>
    <row r="25" spans="1:10" s="18" customFormat="1" ht="51" x14ac:dyDescent="0.25">
      <c r="A25" s="25">
        <v>101142162</v>
      </c>
      <c r="B25" s="26" t="s">
        <v>17</v>
      </c>
      <c r="C25" s="27" t="s">
        <v>18</v>
      </c>
      <c r="D25" s="17" t="s">
        <v>56</v>
      </c>
      <c r="E25" s="21">
        <v>45033</v>
      </c>
      <c r="F25" s="22">
        <f>E25+30</f>
        <v>45063</v>
      </c>
      <c r="G25" s="31">
        <v>4407</v>
      </c>
      <c r="H25" s="23">
        <v>4407</v>
      </c>
      <c r="I25" s="23">
        <v>0</v>
      </c>
      <c r="J25" s="24" t="s">
        <v>5</v>
      </c>
    </row>
    <row r="26" spans="1:10" s="18" customFormat="1" ht="38.25" x14ac:dyDescent="0.25">
      <c r="A26" s="25" t="s">
        <v>57</v>
      </c>
      <c r="B26" s="26" t="s">
        <v>58</v>
      </c>
      <c r="C26" s="27" t="s">
        <v>59</v>
      </c>
      <c r="D26" s="17" t="s">
        <v>60</v>
      </c>
      <c r="E26" s="21">
        <v>45027</v>
      </c>
      <c r="F26" s="22">
        <v>45057</v>
      </c>
      <c r="G26" s="31">
        <v>65000</v>
      </c>
      <c r="H26" s="31">
        <v>65000</v>
      </c>
      <c r="I26" s="23">
        <v>0</v>
      </c>
      <c r="J26" s="24" t="s">
        <v>5</v>
      </c>
    </row>
    <row r="27" spans="1:10" s="18" customFormat="1" ht="25.5" x14ac:dyDescent="0.25">
      <c r="A27" s="25" t="s">
        <v>61</v>
      </c>
      <c r="B27" s="26" t="s">
        <v>62</v>
      </c>
      <c r="C27" s="28" t="s">
        <v>63</v>
      </c>
      <c r="D27" s="17" t="s">
        <v>64</v>
      </c>
      <c r="E27" s="21">
        <v>45027</v>
      </c>
      <c r="F27" s="22">
        <v>45057</v>
      </c>
      <c r="G27" s="31">
        <v>43307.93</v>
      </c>
      <c r="H27" s="31">
        <v>43307.93</v>
      </c>
      <c r="I27" s="23">
        <v>0</v>
      </c>
      <c r="J27" s="24" t="s">
        <v>5</v>
      </c>
    </row>
    <row r="28" spans="1:10" s="18" customFormat="1" ht="25.5" x14ac:dyDescent="0.25">
      <c r="A28" s="25" t="s">
        <v>65</v>
      </c>
      <c r="B28" s="26" t="s">
        <v>66</v>
      </c>
      <c r="C28" s="28" t="s">
        <v>63</v>
      </c>
      <c r="D28" s="17" t="s">
        <v>67</v>
      </c>
      <c r="E28" s="21">
        <v>45030</v>
      </c>
      <c r="F28" s="22">
        <v>45060</v>
      </c>
      <c r="G28" s="31">
        <v>37803.79</v>
      </c>
      <c r="H28" s="31">
        <v>37803.79</v>
      </c>
      <c r="I28" s="23">
        <v>0</v>
      </c>
      <c r="J28" s="24" t="s">
        <v>5</v>
      </c>
    </row>
    <row r="29" spans="1:10" s="18" customFormat="1" ht="38.25" x14ac:dyDescent="0.25">
      <c r="A29" s="25" t="s">
        <v>24</v>
      </c>
      <c r="B29" s="26" t="s">
        <v>25</v>
      </c>
      <c r="C29" s="28" t="s">
        <v>68</v>
      </c>
      <c r="D29" s="17" t="s">
        <v>69</v>
      </c>
      <c r="E29" s="21">
        <v>45046</v>
      </c>
      <c r="F29" s="22">
        <v>45076</v>
      </c>
      <c r="G29" s="31">
        <v>471775.17</v>
      </c>
      <c r="H29" s="31">
        <v>471775.17</v>
      </c>
      <c r="I29" s="23">
        <v>0</v>
      </c>
      <c r="J29" s="24" t="s">
        <v>5</v>
      </c>
    </row>
    <row r="30" spans="1:10" s="18" customFormat="1" ht="38.25" x14ac:dyDescent="0.25">
      <c r="A30" s="25" t="s">
        <v>57</v>
      </c>
      <c r="B30" s="26" t="s">
        <v>58</v>
      </c>
      <c r="C30" s="28" t="s">
        <v>70</v>
      </c>
      <c r="D30" s="17" t="s">
        <v>71</v>
      </c>
      <c r="E30" s="21">
        <v>45054</v>
      </c>
      <c r="F30" s="22">
        <v>45085</v>
      </c>
      <c r="G30" s="31">
        <v>65000</v>
      </c>
      <c r="H30" s="31">
        <v>65000</v>
      </c>
      <c r="I30" s="23">
        <v>0</v>
      </c>
      <c r="J30" s="24" t="s">
        <v>5</v>
      </c>
    </row>
    <row r="31" spans="1:10" s="18" customFormat="1" ht="38.25" x14ac:dyDescent="0.25">
      <c r="A31" s="25" t="s">
        <v>72</v>
      </c>
      <c r="B31" s="26" t="s">
        <v>23</v>
      </c>
      <c r="C31" s="28" t="s">
        <v>73</v>
      </c>
      <c r="D31" s="17" t="s">
        <v>74</v>
      </c>
      <c r="E31" s="21">
        <v>45051</v>
      </c>
      <c r="F31" s="22">
        <v>45082</v>
      </c>
      <c r="G31" s="31">
        <v>291600</v>
      </c>
      <c r="H31" s="31">
        <v>291600</v>
      </c>
      <c r="I31" s="23">
        <v>0</v>
      </c>
      <c r="J31" s="24" t="s">
        <v>5</v>
      </c>
    </row>
    <row r="32" spans="1:10" s="18" customFormat="1" ht="38.25" x14ac:dyDescent="0.25">
      <c r="A32" s="25" t="s">
        <v>75</v>
      </c>
      <c r="B32" s="26" t="s">
        <v>76</v>
      </c>
      <c r="C32" s="28" t="s">
        <v>77</v>
      </c>
      <c r="D32" s="17" t="s">
        <v>78</v>
      </c>
      <c r="E32" s="21">
        <v>45049</v>
      </c>
      <c r="F32" s="22">
        <v>45080</v>
      </c>
      <c r="G32" s="32">
        <v>408</v>
      </c>
      <c r="H32" s="32">
        <v>408</v>
      </c>
      <c r="I32" s="23">
        <v>0</v>
      </c>
      <c r="J32" s="24" t="s">
        <v>5</v>
      </c>
    </row>
    <row r="33" spans="1:10" s="18" customFormat="1" ht="38.25" x14ac:dyDescent="0.25">
      <c r="A33" s="25" t="s">
        <v>75</v>
      </c>
      <c r="B33" s="26" t="s">
        <v>76</v>
      </c>
      <c r="C33" s="28" t="s">
        <v>77</v>
      </c>
      <c r="D33" s="17" t="s">
        <v>79</v>
      </c>
      <c r="E33" s="21">
        <v>45054</v>
      </c>
      <c r="F33" s="22">
        <v>45085</v>
      </c>
      <c r="G33" s="32">
        <v>208</v>
      </c>
      <c r="H33" s="32">
        <v>208</v>
      </c>
      <c r="I33" s="23">
        <v>0</v>
      </c>
      <c r="J33" s="24" t="s">
        <v>5</v>
      </c>
    </row>
    <row r="34" spans="1:10" s="18" customFormat="1" ht="38.25" x14ac:dyDescent="0.25">
      <c r="A34" s="25">
        <v>101863706</v>
      </c>
      <c r="B34" s="26" t="s">
        <v>80</v>
      </c>
      <c r="C34" s="28" t="s">
        <v>81</v>
      </c>
      <c r="D34" s="17" t="s">
        <v>82</v>
      </c>
      <c r="E34" s="21">
        <v>44993</v>
      </c>
      <c r="F34" s="22">
        <v>45024</v>
      </c>
      <c r="G34" s="31">
        <v>26894</v>
      </c>
      <c r="H34" s="31">
        <v>26894</v>
      </c>
      <c r="I34" s="23">
        <v>0</v>
      </c>
      <c r="J34" s="24" t="s">
        <v>5</v>
      </c>
    </row>
    <row r="35" spans="1:10" s="18" customFormat="1" ht="38.25" x14ac:dyDescent="0.25">
      <c r="A35" s="25">
        <v>101863706</v>
      </c>
      <c r="B35" s="26" t="s">
        <v>80</v>
      </c>
      <c r="C35" s="28" t="s">
        <v>81</v>
      </c>
      <c r="D35" s="17" t="s">
        <v>83</v>
      </c>
      <c r="E35" s="21">
        <v>45030</v>
      </c>
      <c r="F35" s="22">
        <v>45060</v>
      </c>
      <c r="G35" s="31">
        <v>9605</v>
      </c>
      <c r="H35" s="31">
        <v>9605</v>
      </c>
      <c r="I35" s="23">
        <v>0</v>
      </c>
      <c r="J35" s="24" t="s">
        <v>5</v>
      </c>
    </row>
    <row r="36" spans="1:10" s="18" customFormat="1" ht="25.5" x14ac:dyDescent="0.25">
      <c r="A36" s="25">
        <v>130807371</v>
      </c>
      <c r="B36" s="26" t="s">
        <v>84</v>
      </c>
      <c r="C36" s="28" t="s">
        <v>85</v>
      </c>
      <c r="D36" s="17" t="s">
        <v>86</v>
      </c>
      <c r="E36" s="21">
        <v>45041</v>
      </c>
      <c r="F36" s="22">
        <v>45071</v>
      </c>
      <c r="G36" s="31">
        <v>142380</v>
      </c>
      <c r="H36" s="31">
        <v>142380</v>
      </c>
      <c r="I36" s="23">
        <v>0</v>
      </c>
      <c r="J36" s="24" t="s">
        <v>5</v>
      </c>
    </row>
    <row r="37" spans="1:10" s="18" customFormat="1" ht="38.25" x14ac:dyDescent="0.25">
      <c r="A37" s="25">
        <v>132228642</v>
      </c>
      <c r="B37" s="26" t="s">
        <v>87</v>
      </c>
      <c r="C37" s="28" t="s">
        <v>88</v>
      </c>
      <c r="D37" s="17" t="s">
        <v>89</v>
      </c>
      <c r="E37" s="21">
        <v>45035</v>
      </c>
      <c r="F37" s="22">
        <v>45065</v>
      </c>
      <c r="G37" s="31">
        <v>32205</v>
      </c>
      <c r="H37" s="31">
        <v>32205</v>
      </c>
      <c r="I37" s="23">
        <v>0</v>
      </c>
      <c r="J37" s="24" t="s">
        <v>5</v>
      </c>
    </row>
    <row r="38" spans="1:10" s="18" customFormat="1" ht="25.5" x14ac:dyDescent="0.25">
      <c r="A38" s="25">
        <v>132597974</v>
      </c>
      <c r="B38" s="26" t="s">
        <v>90</v>
      </c>
      <c r="C38" s="27" t="s">
        <v>91</v>
      </c>
      <c r="D38" s="17" t="s">
        <v>92</v>
      </c>
      <c r="E38" s="21">
        <v>45030</v>
      </c>
      <c r="F38" s="22">
        <v>45060</v>
      </c>
      <c r="G38" s="31">
        <v>3145.8</v>
      </c>
      <c r="H38" s="31">
        <v>3145.8</v>
      </c>
      <c r="I38" s="23">
        <v>0</v>
      </c>
      <c r="J38" s="24" t="s">
        <v>5</v>
      </c>
    </row>
    <row r="39" spans="1:10" s="18" customFormat="1" ht="25.5" x14ac:dyDescent="0.25">
      <c r="A39" s="25">
        <v>101895845</v>
      </c>
      <c r="B39" s="26" t="s">
        <v>93</v>
      </c>
      <c r="C39" s="27" t="s">
        <v>94</v>
      </c>
      <c r="D39" s="17" t="s">
        <v>95</v>
      </c>
      <c r="E39" s="29">
        <v>45027</v>
      </c>
      <c r="F39" s="22">
        <v>45057</v>
      </c>
      <c r="G39" s="31">
        <v>430296</v>
      </c>
      <c r="H39" s="31">
        <v>430296</v>
      </c>
      <c r="I39" s="23">
        <v>0</v>
      </c>
      <c r="J39" s="24" t="s">
        <v>5</v>
      </c>
    </row>
    <row r="40" spans="1:10" s="18" customFormat="1" ht="25.5" x14ac:dyDescent="0.25">
      <c r="A40" s="25">
        <v>131595197</v>
      </c>
      <c r="B40" s="26" t="s">
        <v>96</v>
      </c>
      <c r="C40" s="27" t="s">
        <v>97</v>
      </c>
      <c r="D40" s="17" t="s">
        <v>98</v>
      </c>
      <c r="E40" s="29">
        <v>45048</v>
      </c>
      <c r="F40" s="22">
        <v>45079</v>
      </c>
      <c r="G40" s="31">
        <v>1425000</v>
      </c>
      <c r="H40" s="31">
        <v>1425000</v>
      </c>
      <c r="I40" s="23">
        <v>0</v>
      </c>
      <c r="J40" s="24" t="s">
        <v>5</v>
      </c>
    </row>
    <row r="41" spans="1:10" s="18" customFormat="1" ht="38.25" x14ac:dyDescent="0.25">
      <c r="A41" s="25">
        <v>131388264</v>
      </c>
      <c r="B41" s="26" t="s">
        <v>26</v>
      </c>
      <c r="C41" s="27" t="s">
        <v>99</v>
      </c>
      <c r="D41" s="17" t="s">
        <v>100</v>
      </c>
      <c r="E41" s="29" t="s">
        <v>101</v>
      </c>
      <c r="F41" s="22">
        <v>45051</v>
      </c>
      <c r="G41" s="31">
        <v>500410.34</v>
      </c>
      <c r="H41" s="31">
        <v>500410.34</v>
      </c>
      <c r="I41" s="23">
        <v>0</v>
      </c>
      <c r="J41" s="24" t="s">
        <v>5</v>
      </c>
    </row>
    <row r="42" spans="1:10" s="18" customFormat="1" ht="38.25" x14ac:dyDescent="0.25">
      <c r="A42" s="25">
        <v>131388264</v>
      </c>
      <c r="B42" s="26" t="s">
        <v>26</v>
      </c>
      <c r="C42" s="27" t="s">
        <v>99</v>
      </c>
      <c r="D42" s="17" t="s">
        <v>102</v>
      </c>
      <c r="E42" s="29">
        <v>45051</v>
      </c>
      <c r="F42" s="22">
        <v>45082</v>
      </c>
      <c r="G42" s="31">
        <v>316527.03000000003</v>
      </c>
      <c r="H42" s="31">
        <v>316527.03000000003</v>
      </c>
      <c r="I42" s="23">
        <v>0</v>
      </c>
      <c r="J42" s="24" t="s">
        <v>5</v>
      </c>
    </row>
    <row r="43" spans="1:10" s="18" customFormat="1" ht="38.25" x14ac:dyDescent="0.25">
      <c r="A43" s="30" t="s">
        <v>27</v>
      </c>
      <c r="B43" s="26" t="s">
        <v>28</v>
      </c>
      <c r="C43" s="27" t="s">
        <v>103</v>
      </c>
      <c r="D43" s="17" t="s">
        <v>104</v>
      </c>
      <c r="E43" s="29">
        <v>45051</v>
      </c>
      <c r="F43" s="22">
        <v>45082</v>
      </c>
      <c r="G43" s="31">
        <v>71734618.040000007</v>
      </c>
      <c r="H43" s="31">
        <v>71734618.040000007</v>
      </c>
      <c r="I43" s="23">
        <v>0</v>
      </c>
      <c r="J43" s="24" t="s">
        <v>5</v>
      </c>
    </row>
    <row r="44" spans="1:10" s="18" customFormat="1" ht="25.5" x14ac:dyDescent="0.25">
      <c r="A44" s="25" t="s">
        <v>105</v>
      </c>
      <c r="B44" s="26" t="s">
        <v>106</v>
      </c>
      <c r="C44" s="27" t="s">
        <v>107</v>
      </c>
      <c r="D44" s="17" t="s">
        <v>108</v>
      </c>
      <c r="E44" s="21">
        <v>45027</v>
      </c>
      <c r="F44" s="21">
        <v>45057</v>
      </c>
      <c r="G44" s="31">
        <v>16474.54</v>
      </c>
      <c r="H44" s="31">
        <v>16474.54</v>
      </c>
      <c r="I44" s="23">
        <v>0</v>
      </c>
      <c r="J44" s="24" t="s">
        <v>5</v>
      </c>
    </row>
    <row r="45" spans="1:10" s="18" customFormat="1" ht="38.25" x14ac:dyDescent="0.25">
      <c r="A45" s="25">
        <v>101069912</v>
      </c>
      <c r="B45" s="26" t="s">
        <v>16</v>
      </c>
      <c r="C45" s="27" t="s">
        <v>112</v>
      </c>
      <c r="D45" s="17" t="s">
        <v>109</v>
      </c>
      <c r="E45" s="21">
        <v>45017</v>
      </c>
      <c r="F45" s="21">
        <v>45047</v>
      </c>
      <c r="G45" s="31">
        <v>466472.42850000004</v>
      </c>
      <c r="H45" s="31">
        <v>466472.42850000004</v>
      </c>
      <c r="I45" s="23">
        <v>0</v>
      </c>
      <c r="J45" s="24" t="s">
        <v>5</v>
      </c>
    </row>
    <row r="46" spans="1:10" x14ac:dyDescent="0.25">
      <c r="A46" s="7"/>
      <c r="B46" s="8"/>
      <c r="D46" s="5"/>
      <c r="E46" s="20"/>
      <c r="F46" s="20"/>
      <c r="G46" s="11"/>
      <c r="I46" s="12"/>
      <c r="J46" s="6"/>
    </row>
    <row r="47" spans="1:10" x14ac:dyDescent="0.25">
      <c r="A47" s="7"/>
      <c r="B47" s="8"/>
      <c r="D47" s="5"/>
      <c r="E47" s="20"/>
      <c r="F47" s="20"/>
      <c r="G47" s="11"/>
      <c r="I47" s="12"/>
      <c r="J47" s="6"/>
    </row>
    <row r="48" spans="1:10" x14ac:dyDescent="0.25">
      <c r="A48" s="7"/>
      <c r="B48" s="8"/>
      <c r="D48" s="5"/>
      <c r="E48" s="20"/>
      <c r="F48" s="20"/>
      <c r="G48" s="11"/>
      <c r="I48" s="12"/>
      <c r="J48" s="6"/>
    </row>
    <row r="49" spans="1:10" x14ac:dyDescent="0.25">
      <c r="A49" s="7"/>
      <c r="B49" s="8"/>
      <c r="D49" s="5"/>
      <c r="E49" s="20"/>
      <c r="F49" s="20"/>
      <c r="G49" s="11"/>
      <c r="I49" s="12"/>
      <c r="J49" s="6"/>
    </row>
    <row r="50" spans="1:10" x14ac:dyDescent="0.25">
      <c r="A50" s="7"/>
      <c r="B50" s="8"/>
      <c r="D50" s="5"/>
      <c r="E50" s="20"/>
      <c r="F50" s="20"/>
      <c r="G50" s="11"/>
      <c r="I50" s="12"/>
      <c r="J50" s="6"/>
    </row>
    <row r="51" spans="1:10" x14ac:dyDescent="0.25">
      <c r="A51" s="7"/>
      <c r="B51" s="8"/>
      <c r="D51" s="5"/>
      <c r="E51" s="20"/>
      <c r="F51" s="20"/>
      <c r="G51" s="11"/>
      <c r="I51" s="12"/>
      <c r="J51" s="6"/>
    </row>
    <row r="52" spans="1:10" x14ac:dyDescent="0.25">
      <c r="A52" s="7"/>
      <c r="B52" s="8"/>
      <c r="D52" s="5"/>
      <c r="E52" s="20"/>
      <c r="F52" s="20"/>
      <c r="G52" s="11"/>
      <c r="I52" s="12"/>
      <c r="J52" s="6"/>
    </row>
    <row r="53" spans="1:10" x14ac:dyDescent="0.25">
      <c r="A53" s="7"/>
      <c r="B53" s="8"/>
      <c r="D53" s="5"/>
      <c r="E53" s="20"/>
      <c r="F53" s="20"/>
      <c r="G53" s="11"/>
      <c r="I53" s="12"/>
      <c r="J53" s="6"/>
    </row>
    <row r="54" spans="1:10" x14ac:dyDescent="0.25">
      <c r="A54" s="7"/>
      <c r="B54" s="8"/>
      <c r="D54" s="5"/>
      <c r="E54" s="20"/>
      <c r="F54" s="20"/>
      <c r="G54" s="11"/>
      <c r="I54" s="12"/>
      <c r="J54" s="6"/>
    </row>
    <row r="55" spans="1:10" x14ac:dyDescent="0.25">
      <c r="A55" s="2" t="s">
        <v>10</v>
      </c>
      <c r="B55" s="35" t="s">
        <v>11</v>
      </c>
      <c r="C55" s="35"/>
      <c r="D55"/>
      <c r="E55" s="36" t="s">
        <v>12</v>
      </c>
      <c r="F55" s="36"/>
      <c r="G55" s="36"/>
      <c r="J55"/>
    </row>
    <row r="56" spans="1:10" x14ac:dyDescent="0.25">
      <c r="B56" s="35" t="s">
        <v>13</v>
      </c>
      <c r="C56" s="35"/>
      <c r="D56"/>
      <c r="E56" s="37" t="s">
        <v>14</v>
      </c>
      <c r="F56" s="37"/>
      <c r="G56" s="37"/>
      <c r="J56"/>
    </row>
  </sheetData>
  <mergeCells count="6">
    <mergeCell ref="A11:J11"/>
    <mergeCell ref="A12:J12"/>
    <mergeCell ref="B55:C55"/>
    <mergeCell ref="E55:G55"/>
    <mergeCell ref="B56:C56"/>
    <mergeCell ref="E56:G56"/>
  </mergeCells>
  <phoneticPr fontId="5" type="noConversion"/>
  <printOptions horizontalCentered="1"/>
  <pageMargins left="0.23622047244094491" right="0.19685039370078741" top="0.74803149606299213" bottom="0.35433070866141736" header="0.31496062992125984" footer="0.31496062992125984"/>
  <pageSetup scale="61" fitToHeight="0" orientation="landscape" r:id="rId1"/>
  <rowBreaks count="1" manualBreakCount="1">
    <brk id="32" max="9" man="1"/>
  </rowBreaks>
  <ignoredErrors>
    <ignoredError sqref="K32:XFD41 A17:A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2023</vt:lpstr>
      <vt:lpstr>'MAYO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2023-06-09T15:25:06Z</cp:lastPrinted>
  <dcterms:created xsi:type="dcterms:W3CDTF">2021-10-08T12:23:05Z</dcterms:created>
  <dcterms:modified xsi:type="dcterms:W3CDTF">2023-06-09T16:29:18Z</dcterms:modified>
</cp:coreProperties>
</file>