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teresa_fernandez_inabima_gob_do/Documents/Escritorio/DOCUMENTOS TRANSPARENCIA/DOCUMENTOS TRANSPARENCIA 2023/TRANSPARENCIA OCTUBRE 2023/DOCUMENTOS LISTOS PARA ENVIAR A RAFAEL OCT 2023/"/>
    </mc:Choice>
  </mc:AlternateContent>
  <xr:revisionPtr revIDLastSave="108" documentId="8_{51627855-D3D7-412C-A370-B126CEF6D090}" xr6:coauthVersionLast="47" xr6:coauthVersionMax="47" xr10:uidLastSave="{72EFC792-8B3A-46C5-B09C-6376F9237D96}"/>
  <bookViews>
    <workbookView xWindow="-120" yWindow="-120" windowWidth="29040" windowHeight="15840" xr2:uid="{00000000-000D-0000-FFFF-FFFF00000000}"/>
  </bookViews>
  <sheets>
    <sheet name="ESTADO CXP AL 31 OCT. 2023" sheetId="2" r:id="rId1"/>
  </sheets>
  <definedNames>
    <definedName name="_xlnm._FilterDatabase" localSheetId="0" hidden="1">'ESTADO CXP AL 31 OCT. 2023'!$A$13:$R$13</definedName>
    <definedName name="_xlnm.Print_Titles" localSheetId="0">'ESTADO CXP AL 31 OCT.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2" l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F68" i="2"/>
  <c r="G36" i="2"/>
  <c r="G42" i="2"/>
  <c r="G48" i="2"/>
  <c r="G47" i="2"/>
  <c r="G46" i="2"/>
  <c r="G45" i="2"/>
  <c r="G44" i="2"/>
  <c r="G43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<sst xmlns="http://schemas.openxmlformats.org/spreadsheetml/2006/main" count="232" uniqueCount="146">
  <si>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</si>
  <si>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</si>
  <si>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</si>
  <si>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</si>
  <si>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</si>
  <si>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</si>
  <si>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</si>
  <si>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</si>
  <si>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</si>
  <si>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</si>
  <si>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</si>
  <si>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</si>
  <si>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</si>
  <si>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</si>
  <si>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</si>
  <si>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</si>
  <si>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</si>
  <si>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</si>
  <si>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</si>
  <si>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</si>
  <si>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</si>
  <si>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</si>
  <si>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</si>
  <si>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</si>
  <si>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</si>
  <si>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</si>
  <si>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</si>
  <si>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</si>
  <si>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</si>
  <si>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</si>
  <si>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</si>
  <si>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B1500000010</t>
  </si>
  <si>
    <t>Adquisición de materiales odontológicos abril 2023.</t>
  </si>
  <si>
    <t>PLAZA BRIJET ( JOSE ANTONIO DUARTE CRUCETA)</t>
  </si>
  <si>
    <t>B1500001786</t>
  </si>
  <si>
    <t>INNOVA 4D DOMINICANA, SRL</t>
  </si>
  <si>
    <t>B1500000059</t>
  </si>
  <si>
    <t>B1500000065</t>
  </si>
  <si>
    <t>Adquisición de materiales odontológicos mayo  2023.</t>
  </si>
  <si>
    <t>Unipago S.A.</t>
  </si>
  <si>
    <t>Serv. de Procesamiento Datos Del Sist. De La Seg. Social a Prof. Pens. Y Jub. Del INABIMA.</t>
  </si>
  <si>
    <t>Servicio de renta de impresoras / fotocopiadorascuota 8/12 al 05/07/2022</t>
  </si>
  <si>
    <t>Servicio de renta de impresoras / fotocopiadorascuota 9/12 al 02/08/2022</t>
  </si>
  <si>
    <t>Servicio de renta de impresoras / fotocopiadorascuota 10/12 al 02/08/2022</t>
  </si>
  <si>
    <t>Serv. renta de impresoras/fotocopiadoras 006/2023 cuota 1/12 para uso de las areas del INABIMA</t>
  </si>
  <si>
    <t>Serv. renta de impresoras/fotocopiadoras 006/2023 cuota 2/12 para uso de las areas del INABIMA</t>
  </si>
  <si>
    <t>Serv. renta de impresoras/fotocopiadoras 006/2023 cuota 3/12 para uso de las areas del INABIMA</t>
  </si>
  <si>
    <t>Serv. renta de impresoras/fotocopiadoras 006/2023 cuota 4/12 para uso de las areas del INABIMA</t>
  </si>
  <si>
    <t>Serv. renta de impresoras/fotocopiadoras 006/2023 cuota 5/12 para uso de las areas del INABIMA</t>
  </si>
  <si>
    <t>B1500001853</t>
  </si>
  <si>
    <t>Serv. renta de impresoras/fotocopiadoras 006/2023 cuota 6/12 para uso de las areas del INABIMA</t>
  </si>
  <si>
    <t>Serv. De mantenimiento y reparacion de vehiculos de la instirucion</t>
  </si>
  <si>
    <t>B1500000066</t>
  </si>
  <si>
    <t>Adquisición de materiales odontológicos junio  2023.</t>
  </si>
  <si>
    <t>Jardin Ilusiones, SRL</t>
  </si>
  <si>
    <t>B1500002029</t>
  </si>
  <si>
    <t>servicio de catering actividad lunes 17 de julio 2023</t>
  </si>
  <si>
    <t>Pago de alquiler local San Francisco de Macoris meses abril 2023 y mayo 2023</t>
  </si>
  <si>
    <t xml:space="preserve">Servicio de mantenimiento y Lavado de los vehiculos de la  Institucion </t>
  </si>
  <si>
    <t>Xiomara Veloz D'Lujo fiesta SRL</t>
  </si>
  <si>
    <t>B1500002059</t>
  </si>
  <si>
    <t xml:space="preserve">Servicio de alquiler de mesas redondas (10) manteles (10) </t>
  </si>
  <si>
    <t>ADAFP (Asociacion Dominicana de Adminnistradora de Fondo de pensiones)</t>
  </si>
  <si>
    <t>B1500000003</t>
  </si>
  <si>
    <t>Pago de inscripcion y reservas de hab. Participacion en XXI Seminario Internacional FIAT 2022.</t>
  </si>
  <si>
    <t>B1500001884</t>
  </si>
  <si>
    <t>Serv. renta de impresoras/fotocopiadoras 006/2023 cuota 7/12 para uso de las areas del INABIMA</t>
  </si>
  <si>
    <t>EDENORTE</t>
  </si>
  <si>
    <t>B1500334191</t>
  </si>
  <si>
    <t>Servicio Energia Electrica febrero  2023 La vega</t>
  </si>
  <si>
    <t>Servicio Energia Electrica febrero  2023 Moca</t>
  </si>
  <si>
    <t>B1500000072</t>
  </si>
  <si>
    <t>Adquisición de materiales odontológicos julio  2023.</t>
  </si>
  <si>
    <t>Adquisición de materiales odontológicos agosto  2023.</t>
  </si>
  <si>
    <t>2.2.1.6.01</t>
  </si>
  <si>
    <t>2.2.8.7.04</t>
  </si>
  <si>
    <t>2.2.6.3.01</t>
  </si>
  <si>
    <t>B1500001922</t>
  </si>
  <si>
    <t>Serv. renta de impresoras/fotocopiadoras 006/2023 cuota 8/12 para uso de las areas del INABIMA</t>
  </si>
  <si>
    <t>DELSOL ENTERPRISE, SRL</t>
  </si>
  <si>
    <t>B1500000026</t>
  </si>
  <si>
    <t>Servicio de lavanderia de manteles y bambalinas de uso de la Institucion</t>
  </si>
  <si>
    <t>B1500340144</t>
  </si>
  <si>
    <t>INDUSTRIAS BANILEJAS, SAS.</t>
  </si>
  <si>
    <t>B1500000413</t>
  </si>
  <si>
    <t>Compra de 400 paquetes de libra, café para uso de la Intitucion</t>
  </si>
  <si>
    <t>B1500000077</t>
  </si>
  <si>
    <t xml:space="preserve">MAPFRE BHD- SEGUROS </t>
  </si>
  <si>
    <t>Pago seguro de vida crédito póliza 6448130000205, Maestro Digno agosto 2023</t>
  </si>
  <si>
    <t>B1500000996</t>
  </si>
  <si>
    <t>Pago seguro vida colectivo póliza 6430120001705 plan de  Retiro Comp. septiembre 2023</t>
  </si>
  <si>
    <t>B1500000985</t>
  </si>
  <si>
    <t>Pago seguro vida colectivo póliza 6430120001705 plan de  Retiro Comp. agosto 2023</t>
  </si>
  <si>
    <t>B1500010775</t>
  </si>
  <si>
    <t>2.2.8.5.02</t>
  </si>
  <si>
    <t>Serv. renta de impresoras/fotocopiadoras 006/2023 cuota 9/12 para uso de las areas del INABIMA</t>
  </si>
  <si>
    <t>CESI NTERNACIONAL SRL</t>
  </si>
  <si>
    <t>B1500000344</t>
  </si>
  <si>
    <t>Pago de inscripcion congreso internacional de gestion empresarial del 23 al 26 de nov 2023</t>
  </si>
  <si>
    <t>CLARO</t>
  </si>
  <si>
    <t>E450000022088</t>
  </si>
  <si>
    <t>Servicio telefonico mes de octubre 2023</t>
  </si>
  <si>
    <t>E450000022227</t>
  </si>
  <si>
    <t>E450000022736</t>
  </si>
  <si>
    <t>E450000022728</t>
  </si>
  <si>
    <t>E450000022727</t>
  </si>
  <si>
    <t>E450000022726</t>
  </si>
  <si>
    <t>E450000022725</t>
  </si>
  <si>
    <t>E450000022724</t>
  </si>
  <si>
    <t>E450000022723</t>
  </si>
  <si>
    <t>E450000022678</t>
  </si>
  <si>
    <t>Consultores de Datos del Caribe, SRL</t>
  </si>
  <si>
    <t>B1500001500</t>
  </si>
  <si>
    <t>Serv. Consulta de data Maestro octubre 2023</t>
  </si>
  <si>
    <t>GRULANTIG, S.R.L.</t>
  </si>
  <si>
    <t>Servicio de alquiler bimensual marzo-abril 2023</t>
  </si>
  <si>
    <t>B1500000302</t>
  </si>
  <si>
    <t>Servicio de alquiler bimensual mayo-junio 2023</t>
  </si>
  <si>
    <t>B1500000303</t>
  </si>
  <si>
    <t>Servicio de alquiler bimensual julio-agosto 2023</t>
  </si>
  <si>
    <t>B1500000082</t>
  </si>
  <si>
    <t>Instituto Postal Dominicano</t>
  </si>
  <si>
    <t>B1500002175</t>
  </si>
  <si>
    <t>Envio domicilios ciudad e interior del pais</t>
  </si>
  <si>
    <t>B1500002198</t>
  </si>
  <si>
    <t>servicio de floristeria para jornada de capacitacion e integracion 2023</t>
  </si>
  <si>
    <t>LEE, CREA Y RECICLA</t>
  </si>
  <si>
    <t>B1500000013</t>
  </si>
  <si>
    <t>Pago de taller  de reciclaje para maestros del 11/10/2023</t>
  </si>
  <si>
    <t>B1500000014</t>
  </si>
  <si>
    <t>Pago de taller  de reciclaje para maestros del 27/10/2023</t>
  </si>
  <si>
    <t>B1500001009</t>
  </si>
  <si>
    <t>OMX MULTISERVICIOS SRL</t>
  </si>
  <si>
    <t>B1500000144</t>
  </si>
  <si>
    <t>Adq. De material gastable para uso de la institucion</t>
  </si>
  <si>
    <t>B1500010801</t>
  </si>
  <si>
    <t>TURISTRANS</t>
  </si>
  <si>
    <t>B1500000516</t>
  </si>
  <si>
    <t>Pago de alquiler de 4 buses transporte actividad Institucion del dia 20/10/2023</t>
  </si>
  <si>
    <t>B1500000794</t>
  </si>
  <si>
    <t>2.2.1.3.01</t>
  </si>
  <si>
    <t>2.2.1.4.01</t>
  </si>
  <si>
    <t>2.3.9.2.01</t>
  </si>
  <si>
    <t>2.2.4.1.01</t>
  </si>
  <si>
    <t>Correspondiente al 31 de octubre del año 2023</t>
  </si>
  <si>
    <t>B1500000304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</si>
</sst>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6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2" xfId="2" applyNumberFormat="1" applyFont="1" applyFill="1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0" fontId="0" fillId="2" borderId="2" xfId="2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43" fontId="11" fillId="0" borderId="2" xfId="2" applyNumberFormat="1" applyFont="1" applyFill="1" applyBorder="1" applyAlignment="1">
      <alignment horizontal="right"/>
    </xf>
    <xf numFmtId="43" fontId="11" fillId="0" borderId="0" xfId="0" applyNumberFormat="1" applyFont="1" applyAlignment="1">
      <alignment horizontal="right"/>
    </xf>
    <xf numFmtId="43" fontId="4" fillId="0" borderId="0" xfId="1" applyFont="1" applyFill="1" applyBorder="1" applyAlignment="1">
      <alignment horizontal="right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14" fontId="9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14" fontId="0" fillId="0" borderId="2" xfId="2" applyNumberFormat="1" applyFont="1" applyFill="1" applyBorder="1" applyAlignment="1">
      <alignment horizontal="right"/>
    </xf>
    <xf numFmtId="0" fontId="0" fillId="0" borderId="2" xfId="0" applyBorder="1"/>
    <xf numFmtId="14" fontId="0" fillId="0" borderId="2" xfId="0" applyNumberForma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4" fontId="0" fillId="0" borderId="2" xfId="0" applyNumberFormat="1" applyBorder="1" applyAlignment="1">
      <alignment horizontal="left" wrapText="1"/>
    </xf>
    <xf numFmtId="4" fontId="9" fillId="0" borderId="2" xfId="0" applyNumberFormat="1" applyFont="1" applyBorder="1"/>
    <xf numFmtId="0" fontId="0" fillId="0" borderId="2" xfId="0" applyBorder="1" applyAlignment="1">
      <alignment horizontal="left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9525</xdr:rowOff>
    </xdr:from>
    <xdr:to>
      <xdr:col>3</xdr:col>
      <xdr:colOff>3838575</xdr:colOff>
      <xdr:row>8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782C9B-94F0-4851-B56F-84D451DD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90500"/>
          <a:ext cx="368617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75"/>
  <sheetViews>
    <sheetView showGridLines="0" tabSelected="1" topLeftCell="A12" zoomScaleNormal="100" workbookViewId="0">
      <selection activeCell="D69" sqref="D69"/>
    </sheetView>
  </sheetViews>
  <sheetFormatPr baseColWidth="10" defaultRowHeight="14.25" x14ac:dyDescent="0.2"/>
  <cols>
    <col min="1" max="1" width="12.7109375" style="12" customWidth="1"/>
    <col min="2" max="2" width="16.7109375" style="12" customWidth="1"/>
    <col min="3" max="3" width="48.42578125" style="58" customWidth="1"/>
    <col min="4" max="4" width="88.140625" style="7" customWidth="1"/>
    <col min="5" max="5" width="15.42578125" style="12" customWidth="1"/>
    <col min="6" max="6" width="17.5703125" style="46" customWidth="1"/>
    <col min="7" max="7" width="15.7109375" style="12" customWidth="1"/>
    <col min="8" max="8" width="47.140625" style="11" customWidth="1"/>
    <col min="9" max="9" width="17.85546875" style="11" customWidth="1"/>
    <col min="10" max="10" width="16" style="11" customWidth="1"/>
    <col min="11" max="11" width="17.42578125" style="11" customWidth="1"/>
    <col min="12" max="14" width="11.42578125" style="11"/>
    <col min="15" max="15" width="16.28515625" style="11" customWidth="1"/>
    <col min="16" max="16384" width="11.42578125" style="11"/>
  </cols>
  <sheetData>
    <row r="4" spans="1:7" x14ac:dyDescent="0.2">
      <c r="A4" s="4"/>
      <c r="B4" s="13"/>
      <c r="C4" s="51"/>
      <c r="D4" s="17"/>
      <c r="E4" s="4"/>
      <c r="F4" s="36"/>
      <c r="G4" s="13"/>
    </row>
    <row r="5" spans="1:7" x14ac:dyDescent="0.2">
      <c r="A5" s="4"/>
      <c r="B5" s="13"/>
      <c r="C5" s="51"/>
      <c r="D5" s="17"/>
      <c r="E5" s="4"/>
      <c r="F5" s="36"/>
      <c r="G5" s="13"/>
    </row>
    <row r="6" spans="1:7" ht="15" x14ac:dyDescent="0.2">
      <c r="A6" s="4"/>
      <c r="B6" s="13"/>
      <c r="C6" s="52" t="s">
        <v>0</v>
      </c>
      <c r="D6" s="17"/>
      <c r="E6" s="1"/>
      <c r="F6" s="36"/>
      <c r="G6" s="13"/>
    </row>
    <row r="7" spans="1:7" ht="15" x14ac:dyDescent="0.2">
      <c r="A7" s="4"/>
      <c r="B7" s="13"/>
      <c r="C7" s="52"/>
      <c r="D7" s="17"/>
      <c r="E7" s="1"/>
      <c r="F7" s="36"/>
      <c r="G7" s="13"/>
    </row>
    <row r="8" spans="1:7" ht="15" x14ac:dyDescent="0.2">
      <c r="A8" s="4"/>
      <c r="B8" s="13"/>
      <c r="C8" s="52"/>
      <c r="D8" s="17"/>
      <c r="E8" s="1"/>
      <c r="F8" s="36"/>
      <c r="G8" s="13"/>
    </row>
    <row r="9" spans="1:7" ht="9.75" customHeight="1" x14ac:dyDescent="0.25">
      <c r="A9" s="3"/>
      <c r="B9" s="2"/>
      <c r="C9" s="53"/>
      <c r="D9" s="18"/>
      <c r="E9" s="3"/>
      <c r="F9" s="37"/>
      <c r="G9" s="2"/>
    </row>
    <row r="10" spans="1:7" ht="18" x14ac:dyDescent="0.2">
      <c r="A10" s="66" t="s">
        <v>7</v>
      </c>
      <c r="B10" s="66"/>
      <c r="C10" s="66"/>
      <c r="D10" s="66"/>
      <c r="E10" s="66"/>
      <c r="F10" s="66"/>
      <c r="G10" s="66"/>
    </row>
    <row r="11" spans="1:7" ht="18" customHeight="1" x14ac:dyDescent="0.2">
      <c r="A11" s="66" t="s">
        <v>144</v>
      </c>
      <c r="B11" s="66"/>
      <c r="C11" s="66"/>
      <c r="D11" s="66"/>
      <c r="E11" s="66"/>
      <c r="F11" s="66"/>
      <c r="G11" s="66"/>
    </row>
    <row r="12" spans="1:7" ht="15" x14ac:dyDescent="0.25">
      <c r="A12" s="1"/>
      <c r="B12" s="1"/>
      <c r="C12" s="52"/>
      <c r="D12" s="19"/>
      <c r="E12" s="1"/>
      <c r="F12" s="38"/>
      <c r="G12" s="15"/>
    </row>
    <row r="13" spans="1:7" s="10" customFormat="1" ht="31.5" x14ac:dyDescent="0.25">
      <c r="A13" s="14" t="s">
        <v>14</v>
      </c>
      <c r="B13" s="14" t="s">
        <v>6</v>
      </c>
      <c r="C13" s="54" t="s">
        <v>5</v>
      </c>
      <c r="D13" s="14" t="s">
        <v>1</v>
      </c>
      <c r="E13" s="14" t="s">
        <v>11</v>
      </c>
      <c r="F13" s="39" t="s">
        <v>2</v>
      </c>
      <c r="G13" s="16" t="s">
        <v>3</v>
      </c>
    </row>
    <row r="14" spans="1:7" s="5" customFormat="1" ht="18" customHeight="1" x14ac:dyDescent="0.25">
      <c r="A14" s="59">
        <v>44839</v>
      </c>
      <c r="B14" s="63" t="s">
        <v>63</v>
      </c>
      <c r="C14" s="65" t="s">
        <v>62</v>
      </c>
      <c r="D14" s="48" t="s">
        <v>64</v>
      </c>
      <c r="E14" s="35" t="s">
        <v>75</v>
      </c>
      <c r="F14" s="64">
        <v>134070</v>
      </c>
      <c r="G14" s="47">
        <f>A14+30</f>
        <v>44869</v>
      </c>
    </row>
    <row r="15" spans="1:7" s="5" customFormat="1" ht="18" customHeight="1" x14ac:dyDescent="0.25">
      <c r="A15" s="59">
        <v>44747</v>
      </c>
      <c r="B15" s="63" t="s">
        <v>18</v>
      </c>
      <c r="C15" s="60" t="s">
        <v>19</v>
      </c>
      <c r="D15" s="48" t="s">
        <v>41</v>
      </c>
      <c r="E15" s="35" t="s">
        <v>20</v>
      </c>
      <c r="F15" s="64">
        <v>122775.06</v>
      </c>
      <c r="G15" s="47">
        <f t="shared" ref="G15:G67" si="0">A15+30</f>
        <v>44777</v>
      </c>
    </row>
    <row r="16" spans="1:7" s="5" customFormat="1" ht="18" customHeight="1" x14ac:dyDescent="0.25">
      <c r="A16" s="59">
        <v>44782</v>
      </c>
      <c r="B16" s="63" t="s">
        <v>21</v>
      </c>
      <c r="C16" s="60" t="s">
        <v>19</v>
      </c>
      <c r="D16" s="48" t="s">
        <v>42</v>
      </c>
      <c r="E16" s="35" t="s">
        <v>20</v>
      </c>
      <c r="F16" s="64">
        <v>80988.899999999994</v>
      </c>
      <c r="G16" s="47">
        <f t="shared" si="0"/>
        <v>44812</v>
      </c>
    </row>
    <row r="17" spans="1:7" s="5" customFormat="1" ht="18" customHeight="1" x14ac:dyDescent="0.25">
      <c r="A17" s="59">
        <v>44812</v>
      </c>
      <c r="B17" s="63" t="s">
        <v>22</v>
      </c>
      <c r="C17" s="60" t="s">
        <v>19</v>
      </c>
      <c r="D17" s="48" t="s">
        <v>43</v>
      </c>
      <c r="E17" s="35" t="s">
        <v>20</v>
      </c>
      <c r="F17" s="64">
        <v>114429.63</v>
      </c>
      <c r="G17" s="47">
        <f t="shared" si="0"/>
        <v>44842</v>
      </c>
    </row>
    <row r="18" spans="1:7" s="5" customFormat="1" ht="18" customHeight="1" x14ac:dyDescent="0.25">
      <c r="A18" s="59">
        <v>45029</v>
      </c>
      <c r="B18" s="63" t="s">
        <v>27</v>
      </c>
      <c r="C18" s="60" t="s">
        <v>19</v>
      </c>
      <c r="D18" s="48" t="s">
        <v>44</v>
      </c>
      <c r="E18" s="35" t="s">
        <v>20</v>
      </c>
      <c r="F18" s="64">
        <v>82916.66</v>
      </c>
      <c r="G18" s="47">
        <f t="shared" si="0"/>
        <v>45059</v>
      </c>
    </row>
    <row r="19" spans="1:7" s="5" customFormat="1" ht="18" customHeight="1" x14ac:dyDescent="0.25">
      <c r="A19" s="59">
        <v>45029</v>
      </c>
      <c r="B19" s="63" t="s">
        <v>28</v>
      </c>
      <c r="C19" s="60" t="s">
        <v>19</v>
      </c>
      <c r="D19" s="48" t="s">
        <v>45</v>
      </c>
      <c r="E19" s="35" t="s">
        <v>20</v>
      </c>
      <c r="F19" s="64">
        <v>82916.66</v>
      </c>
      <c r="G19" s="47">
        <f t="shared" si="0"/>
        <v>45059</v>
      </c>
    </row>
    <row r="20" spans="1:7" s="5" customFormat="1" ht="18" customHeight="1" x14ac:dyDescent="0.25">
      <c r="A20" s="59">
        <v>45029</v>
      </c>
      <c r="B20" s="63" t="s">
        <v>29</v>
      </c>
      <c r="C20" s="60" t="s">
        <v>19</v>
      </c>
      <c r="D20" s="48" t="s">
        <v>46</v>
      </c>
      <c r="E20" s="35" t="s">
        <v>20</v>
      </c>
      <c r="F20" s="64">
        <v>82916.66</v>
      </c>
      <c r="G20" s="47">
        <f t="shared" si="0"/>
        <v>45059</v>
      </c>
    </row>
    <row r="21" spans="1:7" s="5" customFormat="1" ht="18" customHeight="1" x14ac:dyDescent="0.25">
      <c r="A21" s="59">
        <v>45055</v>
      </c>
      <c r="B21" s="63" t="s">
        <v>30</v>
      </c>
      <c r="C21" s="60" t="s">
        <v>19</v>
      </c>
      <c r="D21" s="48" t="s">
        <v>47</v>
      </c>
      <c r="E21" s="35" t="s">
        <v>20</v>
      </c>
      <c r="F21" s="64">
        <v>82916.66</v>
      </c>
      <c r="G21" s="47">
        <f t="shared" si="0"/>
        <v>45085</v>
      </c>
    </row>
    <row r="22" spans="1:7" s="5" customFormat="1" ht="18" customHeight="1" x14ac:dyDescent="0.25">
      <c r="A22" s="59">
        <v>45084</v>
      </c>
      <c r="B22" s="63" t="s">
        <v>34</v>
      </c>
      <c r="C22" s="60" t="s">
        <v>19</v>
      </c>
      <c r="D22" s="48" t="s">
        <v>48</v>
      </c>
      <c r="E22" s="35" t="s">
        <v>20</v>
      </c>
      <c r="F22" s="64">
        <v>82916.66</v>
      </c>
      <c r="G22" s="47">
        <f t="shared" si="0"/>
        <v>45114</v>
      </c>
    </row>
    <row r="23" spans="1:7" s="5" customFormat="1" ht="18" customHeight="1" x14ac:dyDescent="0.25">
      <c r="A23" s="59">
        <v>45118</v>
      </c>
      <c r="B23" s="63" t="s">
        <v>49</v>
      </c>
      <c r="C23" s="60" t="s">
        <v>19</v>
      </c>
      <c r="D23" s="48" t="s">
        <v>50</v>
      </c>
      <c r="E23" s="35" t="s">
        <v>20</v>
      </c>
      <c r="F23" s="64">
        <v>82916.66</v>
      </c>
      <c r="G23" s="47">
        <f t="shared" si="0"/>
        <v>45148</v>
      </c>
    </row>
    <row r="24" spans="1:7" s="5" customFormat="1" ht="18" customHeight="1" x14ac:dyDescent="0.25">
      <c r="A24" s="59">
        <v>45148</v>
      </c>
      <c r="B24" s="63" t="s">
        <v>65</v>
      </c>
      <c r="C24" s="60" t="s">
        <v>19</v>
      </c>
      <c r="D24" s="48" t="s">
        <v>66</v>
      </c>
      <c r="E24" s="35" t="s">
        <v>20</v>
      </c>
      <c r="F24" s="64">
        <v>82916.66</v>
      </c>
      <c r="G24" s="47">
        <f t="shared" si="0"/>
        <v>45178</v>
      </c>
    </row>
    <row r="25" spans="1:7" s="5" customFormat="1" ht="18" customHeight="1" x14ac:dyDescent="0.25">
      <c r="A25" s="59">
        <v>45180</v>
      </c>
      <c r="B25" s="63" t="s">
        <v>77</v>
      </c>
      <c r="C25" s="60" t="s">
        <v>19</v>
      </c>
      <c r="D25" s="48" t="s">
        <v>78</v>
      </c>
      <c r="E25" s="35" t="s">
        <v>20</v>
      </c>
      <c r="F25" s="64">
        <v>82916.66</v>
      </c>
      <c r="G25" s="47">
        <f t="shared" si="0"/>
        <v>45210</v>
      </c>
    </row>
    <row r="26" spans="1:7" s="5" customFormat="1" ht="18" customHeight="1" x14ac:dyDescent="0.25">
      <c r="A26" s="59">
        <v>45218</v>
      </c>
      <c r="B26" s="63" t="s">
        <v>77</v>
      </c>
      <c r="C26" s="60" t="s">
        <v>19</v>
      </c>
      <c r="D26" s="48" t="s">
        <v>95</v>
      </c>
      <c r="E26" s="35" t="s">
        <v>20</v>
      </c>
      <c r="F26" s="64">
        <v>82916.66</v>
      </c>
      <c r="G26" s="47">
        <f t="shared" si="0"/>
        <v>45248</v>
      </c>
    </row>
    <row r="27" spans="1:7" s="5" customFormat="1" ht="18" customHeight="1" x14ac:dyDescent="0.25">
      <c r="A27" s="59">
        <v>44943</v>
      </c>
      <c r="B27" s="63" t="s">
        <v>25</v>
      </c>
      <c r="C27" s="60" t="s">
        <v>23</v>
      </c>
      <c r="D27" s="48" t="s">
        <v>51</v>
      </c>
      <c r="E27" s="35" t="s">
        <v>8</v>
      </c>
      <c r="F27" s="64">
        <v>121634.4</v>
      </c>
      <c r="G27" s="47">
        <f t="shared" si="0"/>
        <v>44973</v>
      </c>
    </row>
    <row r="28" spans="1:7" s="5" customFormat="1" ht="18" customHeight="1" x14ac:dyDescent="0.25">
      <c r="A28" s="59">
        <v>45217</v>
      </c>
      <c r="B28" s="63" t="s">
        <v>97</v>
      </c>
      <c r="C28" s="60" t="s">
        <v>96</v>
      </c>
      <c r="D28" s="48" t="s">
        <v>98</v>
      </c>
      <c r="E28" s="35" t="s">
        <v>75</v>
      </c>
      <c r="F28" s="64">
        <v>108300</v>
      </c>
      <c r="G28" s="47">
        <f t="shared" si="0"/>
        <v>45247</v>
      </c>
    </row>
    <row r="29" spans="1:7" s="5" customFormat="1" ht="18" customHeight="1" x14ac:dyDescent="0.25">
      <c r="A29" s="59">
        <v>45196</v>
      </c>
      <c r="B29" s="63" t="s">
        <v>100</v>
      </c>
      <c r="C29" s="60" t="s">
        <v>99</v>
      </c>
      <c r="D29" s="48" t="s">
        <v>101</v>
      </c>
      <c r="E29" s="35" t="s">
        <v>140</v>
      </c>
      <c r="F29" s="64">
        <v>7746.04</v>
      </c>
      <c r="G29" s="47">
        <f t="shared" si="0"/>
        <v>45226</v>
      </c>
    </row>
    <row r="30" spans="1:7" s="5" customFormat="1" ht="18" customHeight="1" x14ac:dyDescent="0.25">
      <c r="A30" s="59">
        <v>45196</v>
      </c>
      <c r="B30" s="63" t="s">
        <v>102</v>
      </c>
      <c r="C30" s="60" t="s">
        <v>99</v>
      </c>
      <c r="D30" s="48" t="s">
        <v>101</v>
      </c>
      <c r="E30" s="35" t="s">
        <v>140</v>
      </c>
      <c r="F30" s="64">
        <v>3873.04</v>
      </c>
      <c r="G30" s="47">
        <f t="shared" si="0"/>
        <v>45226</v>
      </c>
    </row>
    <row r="31" spans="1:7" s="5" customFormat="1" ht="18" customHeight="1" x14ac:dyDescent="0.25">
      <c r="A31" s="59">
        <v>45200</v>
      </c>
      <c r="B31" s="63" t="s">
        <v>103</v>
      </c>
      <c r="C31" s="60" t="s">
        <v>99</v>
      </c>
      <c r="D31" s="48" t="s">
        <v>101</v>
      </c>
      <c r="E31" s="35" t="s">
        <v>140</v>
      </c>
      <c r="F31" s="64">
        <v>3748.82</v>
      </c>
      <c r="G31" s="47">
        <f t="shared" si="0"/>
        <v>45230</v>
      </c>
    </row>
    <row r="32" spans="1:7" s="5" customFormat="1" ht="18" customHeight="1" x14ac:dyDescent="0.25">
      <c r="A32" s="59">
        <v>45200</v>
      </c>
      <c r="B32" s="63" t="s">
        <v>104</v>
      </c>
      <c r="C32" s="60" t="s">
        <v>99</v>
      </c>
      <c r="D32" s="48" t="s">
        <v>101</v>
      </c>
      <c r="E32" s="35" t="s">
        <v>140</v>
      </c>
      <c r="F32" s="64">
        <v>24839.38</v>
      </c>
      <c r="G32" s="47">
        <f t="shared" si="0"/>
        <v>45230</v>
      </c>
    </row>
    <row r="33" spans="1:7" s="5" customFormat="1" ht="18" customHeight="1" x14ac:dyDescent="0.25">
      <c r="A33" s="59">
        <v>45200</v>
      </c>
      <c r="B33" s="63" t="s">
        <v>105</v>
      </c>
      <c r="C33" s="60" t="s">
        <v>99</v>
      </c>
      <c r="D33" s="48" t="s">
        <v>101</v>
      </c>
      <c r="E33" s="35" t="s">
        <v>140</v>
      </c>
      <c r="F33" s="64">
        <v>11506.3</v>
      </c>
      <c r="G33" s="47">
        <f t="shared" si="0"/>
        <v>45230</v>
      </c>
    </row>
    <row r="34" spans="1:7" s="5" customFormat="1" ht="18" customHeight="1" x14ac:dyDescent="0.25">
      <c r="A34" s="59">
        <v>45200</v>
      </c>
      <c r="B34" s="63" t="s">
        <v>106</v>
      </c>
      <c r="C34" s="60" t="s">
        <v>99</v>
      </c>
      <c r="D34" s="48" t="s">
        <v>101</v>
      </c>
      <c r="E34" s="35" t="s">
        <v>140</v>
      </c>
      <c r="F34" s="64">
        <v>4349.5200000000004</v>
      </c>
      <c r="G34" s="47">
        <f t="shared" si="0"/>
        <v>45230</v>
      </c>
    </row>
    <row r="35" spans="1:7" s="5" customFormat="1" ht="18" customHeight="1" x14ac:dyDescent="0.25">
      <c r="A35" s="59">
        <v>45200</v>
      </c>
      <c r="B35" s="63" t="s">
        <v>107</v>
      </c>
      <c r="C35" s="60" t="s">
        <v>99</v>
      </c>
      <c r="D35" s="48" t="s">
        <v>101</v>
      </c>
      <c r="E35" s="35" t="s">
        <v>140</v>
      </c>
      <c r="F35" s="64">
        <v>39800.32</v>
      </c>
      <c r="G35" s="47">
        <f t="shared" si="0"/>
        <v>45230</v>
      </c>
    </row>
    <row r="36" spans="1:7" s="5" customFormat="1" ht="18" customHeight="1" x14ac:dyDescent="0.25">
      <c r="A36" s="59">
        <v>45200</v>
      </c>
      <c r="B36" s="63" t="s">
        <v>108</v>
      </c>
      <c r="C36" s="60" t="s">
        <v>99</v>
      </c>
      <c r="D36" s="48" t="s">
        <v>101</v>
      </c>
      <c r="E36" s="35" t="s">
        <v>140</v>
      </c>
      <c r="F36" s="64">
        <v>3874.14</v>
      </c>
      <c r="G36" s="47">
        <f t="shared" si="0"/>
        <v>45230</v>
      </c>
    </row>
    <row r="37" spans="1:7" s="5" customFormat="1" ht="18" customHeight="1" x14ac:dyDescent="0.25">
      <c r="A37" s="59">
        <v>45200</v>
      </c>
      <c r="B37" s="63" t="s">
        <v>109</v>
      </c>
      <c r="C37" s="60" t="s">
        <v>99</v>
      </c>
      <c r="D37" s="48" t="s">
        <v>101</v>
      </c>
      <c r="E37" s="35" t="s">
        <v>140</v>
      </c>
      <c r="F37" s="64">
        <v>3972.07</v>
      </c>
      <c r="G37" s="47">
        <f t="shared" si="0"/>
        <v>45230</v>
      </c>
    </row>
    <row r="38" spans="1:7" s="5" customFormat="1" ht="18" customHeight="1" x14ac:dyDescent="0.25">
      <c r="A38" s="59">
        <v>45200</v>
      </c>
      <c r="B38" s="63" t="s">
        <v>110</v>
      </c>
      <c r="C38" s="60" t="s">
        <v>99</v>
      </c>
      <c r="D38" s="48" t="s">
        <v>101</v>
      </c>
      <c r="E38" s="35" t="s">
        <v>140</v>
      </c>
      <c r="F38" s="64">
        <v>184415.82</v>
      </c>
      <c r="G38" s="47">
        <f t="shared" si="0"/>
        <v>45230</v>
      </c>
    </row>
    <row r="39" spans="1:7" s="5" customFormat="1" ht="18" customHeight="1" x14ac:dyDescent="0.25">
      <c r="A39" s="59">
        <v>45209</v>
      </c>
      <c r="B39" s="63" t="s">
        <v>112</v>
      </c>
      <c r="C39" s="60" t="s">
        <v>111</v>
      </c>
      <c r="D39" s="48" t="s">
        <v>113</v>
      </c>
      <c r="E39" s="35" t="s">
        <v>13</v>
      </c>
      <c r="F39" s="64">
        <v>17805.88</v>
      </c>
      <c r="G39" s="47">
        <f t="shared" si="0"/>
        <v>45239</v>
      </c>
    </row>
    <row r="40" spans="1:7" s="5" customFormat="1" ht="18" customHeight="1" x14ac:dyDescent="0.25">
      <c r="A40" s="59">
        <v>45145</v>
      </c>
      <c r="B40" s="63" t="s">
        <v>80</v>
      </c>
      <c r="C40" s="60" t="s">
        <v>79</v>
      </c>
      <c r="D40" s="48" t="s">
        <v>81</v>
      </c>
      <c r="E40" s="35" t="s">
        <v>94</v>
      </c>
      <c r="F40" s="64">
        <v>1965</v>
      </c>
      <c r="G40" s="47">
        <f t="shared" si="0"/>
        <v>45175</v>
      </c>
    </row>
    <row r="41" spans="1:7" s="5" customFormat="1" ht="18" customHeight="1" x14ac:dyDescent="0.25">
      <c r="A41" s="59">
        <v>44958</v>
      </c>
      <c r="B41" s="63" t="s">
        <v>68</v>
      </c>
      <c r="C41" s="60" t="s">
        <v>67</v>
      </c>
      <c r="D41" s="48" t="s">
        <v>69</v>
      </c>
      <c r="E41" s="35" t="s">
        <v>74</v>
      </c>
      <c r="F41" s="64">
        <v>3012.5</v>
      </c>
      <c r="G41" s="47">
        <f t="shared" si="0"/>
        <v>44988</v>
      </c>
    </row>
    <row r="42" spans="1:7" s="5" customFormat="1" ht="18" customHeight="1" x14ac:dyDescent="0.25">
      <c r="A42" s="59">
        <v>44985</v>
      </c>
      <c r="B42" s="63" t="s">
        <v>82</v>
      </c>
      <c r="C42" s="60" t="s">
        <v>67</v>
      </c>
      <c r="D42" s="48" t="s">
        <v>70</v>
      </c>
      <c r="E42" s="35" t="s">
        <v>74</v>
      </c>
      <c r="F42" s="64">
        <v>15747.19</v>
      </c>
      <c r="G42" s="47">
        <f>A42+30</f>
        <v>45015</v>
      </c>
    </row>
    <row r="43" spans="1:7" s="5" customFormat="1" ht="18" customHeight="1" x14ac:dyDescent="0.25">
      <c r="A43" s="59">
        <v>44964</v>
      </c>
      <c r="B43" s="63" t="s">
        <v>116</v>
      </c>
      <c r="C43" s="60" t="s">
        <v>114</v>
      </c>
      <c r="D43" s="48" t="s">
        <v>115</v>
      </c>
      <c r="E43" s="35" t="s">
        <v>17</v>
      </c>
      <c r="F43" s="64">
        <v>93920.01</v>
      </c>
      <c r="G43" s="47">
        <f t="shared" si="0"/>
        <v>44994</v>
      </c>
    </row>
    <row r="44" spans="1:7" s="5" customFormat="1" ht="18" customHeight="1" x14ac:dyDescent="0.25">
      <c r="A44" s="59">
        <v>44964</v>
      </c>
      <c r="B44" s="63" t="s">
        <v>118</v>
      </c>
      <c r="C44" s="60" t="s">
        <v>114</v>
      </c>
      <c r="D44" s="48" t="s">
        <v>117</v>
      </c>
      <c r="E44" s="35" t="s">
        <v>17</v>
      </c>
      <c r="F44" s="64">
        <v>93920.01</v>
      </c>
      <c r="G44" s="47">
        <f t="shared" si="0"/>
        <v>44994</v>
      </c>
    </row>
    <row r="45" spans="1:7" s="5" customFormat="1" ht="18" customHeight="1" x14ac:dyDescent="0.25">
      <c r="A45" s="59">
        <v>44964</v>
      </c>
      <c r="B45" s="63" t="s">
        <v>145</v>
      </c>
      <c r="C45" s="60" t="s">
        <v>114</v>
      </c>
      <c r="D45" s="48" t="s">
        <v>119</v>
      </c>
      <c r="E45" s="35" t="s">
        <v>17</v>
      </c>
      <c r="F45" s="64">
        <v>93920.01</v>
      </c>
      <c r="G45" s="47">
        <f t="shared" si="0"/>
        <v>44994</v>
      </c>
    </row>
    <row r="46" spans="1:7" s="5" customFormat="1" ht="18" customHeight="1" x14ac:dyDescent="0.25">
      <c r="A46" s="59">
        <v>45194</v>
      </c>
      <c r="B46" s="63" t="s">
        <v>84</v>
      </c>
      <c r="C46" s="60" t="s">
        <v>83</v>
      </c>
      <c r="D46" s="48" t="s">
        <v>85</v>
      </c>
      <c r="E46" s="35" t="s">
        <v>9</v>
      </c>
      <c r="F46" s="64">
        <v>100001.28</v>
      </c>
      <c r="G46" s="47">
        <f t="shared" si="0"/>
        <v>45224</v>
      </c>
    </row>
    <row r="47" spans="1:7" s="5" customFormat="1" ht="18" customHeight="1" x14ac:dyDescent="0.25">
      <c r="A47" s="59">
        <v>45051</v>
      </c>
      <c r="B47" s="63" t="s">
        <v>36</v>
      </c>
      <c r="C47" s="60" t="s">
        <v>35</v>
      </c>
      <c r="D47" s="48" t="s">
        <v>32</v>
      </c>
      <c r="E47" s="35" t="s">
        <v>13</v>
      </c>
      <c r="F47" s="64">
        <v>30600</v>
      </c>
      <c r="G47" s="47">
        <f t="shared" si="0"/>
        <v>45081</v>
      </c>
    </row>
    <row r="48" spans="1:7" s="5" customFormat="1" ht="18" customHeight="1" x14ac:dyDescent="0.25">
      <c r="A48" s="59">
        <v>45093</v>
      </c>
      <c r="B48" s="63" t="s">
        <v>37</v>
      </c>
      <c r="C48" s="60" t="s">
        <v>35</v>
      </c>
      <c r="D48" s="48" t="s">
        <v>38</v>
      </c>
      <c r="E48" s="35" t="s">
        <v>13</v>
      </c>
      <c r="F48" s="64">
        <v>49725</v>
      </c>
      <c r="G48" s="47">
        <f t="shared" si="0"/>
        <v>45123</v>
      </c>
    </row>
    <row r="49" spans="1:7" s="5" customFormat="1" ht="18" customHeight="1" x14ac:dyDescent="0.25">
      <c r="A49" s="59">
        <v>45121</v>
      </c>
      <c r="B49" s="63" t="s">
        <v>52</v>
      </c>
      <c r="C49" s="60" t="s">
        <v>35</v>
      </c>
      <c r="D49" s="48" t="s">
        <v>53</v>
      </c>
      <c r="E49" s="35" t="s">
        <v>13</v>
      </c>
      <c r="F49" s="64">
        <v>3825</v>
      </c>
      <c r="G49" s="47">
        <f t="shared" si="0"/>
        <v>45151</v>
      </c>
    </row>
    <row r="50" spans="1:7" s="5" customFormat="1" ht="18" customHeight="1" x14ac:dyDescent="0.25">
      <c r="A50" s="59">
        <v>45162</v>
      </c>
      <c r="B50" s="63" t="s">
        <v>71</v>
      </c>
      <c r="C50" s="60" t="s">
        <v>35</v>
      </c>
      <c r="D50" s="48" t="s">
        <v>72</v>
      </c>
      <c r="E50" s="35" t="s">
        <v>13</v>
      </c>
      <c r="F50" s="64">
        <v>49725</v>
      </c>
      <c r="G50" s="47">
        <f t="shared" si="0"/>
        <v>45192</v>
      </c>
    </row>
    <row r="51" spans="1:7" s="5" customFormat="1" ht="18" customHeight="1" x14ac:dyDescent="0.25">
      <c r="A51" s="59">
        <v>45173</v>
      </c>
      <c r="B51" s="63" t="s">
        <v>86</v>
      </c>
      <c r="C51" s="60" t="s">
        <v>35</v>
      </c>
      <c r="D51" s="48" t="s">
        <v>73</v>
      </c>
      <c r="E51" s="35" t="s">
        <v>13</v>
      </c>
      <c r="F51" s="64">
        <v>98090</v>
      </c>
      <c r="G51" s="47">
        <f t="shared" si="0"/>
        <v>45203</v>
      </c>
    </row>
    <row r="52" spans="1:7" s="5" customFormat="1" ht="18" customHeight="1" x14ac:dyDescent="0.25">
      <c r="A52" s="59">
        <v>45224</v>
      </c>
      <c r="B52" s="63" t="s">
        <v>120</v>
      </c>
      <c r="C52" s="60" t="s">
        <v>35</v>
      </c>
      <c r="D52" s="48" t="s">
        <v>73</v>
      </c>
      <c r="E52" s="35" t="s">
        <v>13</v>
      </c>
      <c r="F52" s="64">
        <v>15300</v>
      </c>
      <c r="G52" s="47">
        <f t="shared" si="0"/>
        <v>45254</v>
      </c>
    </row>
    <row r="53" spans="1:7" s="5" customFormat="1" ht="18" customHeight="1" x14ac:dyDescent="0.25">
      <c r="A53" s="59">
        <v>45086</v>
      </c>
      <c r="B53" s="63" t="s">
        <v>122</v>
      </c>
      <c r="C53" s="60" t="s">
        <v>121</v>
      </c>
      <c r="D53" s="48" t="s">
        <v>123</v>
      </c>
      <c r="E53" s="35" t="s">
        <v>141</v>
      </c>
      <c r="F53" s="64">
        <v>84</v>
      </c>
      <c r="G53" s="47">
        <f t="shared" si="0"/>
        <v>45116</v>
      </c>
    </row>
    <row r="54" spans="1:7" s="5" customFormat="1" ht="18" customHeight="1" x14ac:dyDescent="0.25">
      <c r="A54" s="59">
        <v>45124</v>
      </c>
      <c r="B54" s="63" t="s">
        <v>55</v>
      </c>
      <c r="C54" s="60" t="s">
        <v>54</v>
      </c>
      <c r="D54" s="48" t="s">
        <v>56</v>
      </c>
      <c r="E54" s="35" t="s">
        <v>9</v>
      </c>
      <c r="F54" s="64">
        <v>14307.5</v>
      </c>
      <c r="G54" s="47">
        <f t="shared" si="0"/>
        <v>45154</v>
      </c>
    </row>
    <row r="55" spans="1:7" s="5" customFormat="1" ht="18" customHeight="1" x14ac:dyDescent="0.25">
      <c r="A55" s="59">
        <v>45219</v>
      </c>
      <c r="B55" s="63" t="s">
        <v>124</v>
      </c>
      <c r="C55" s="60" t="s">
        <v>54</v>
      </c>
      <c r="D55" s="48" t="s">
        <v>125</v>
      </c>
      <c r="E55" s="35" t="s">
        <v>9</v>
      </c>
      <c r="F55" s="64">
        <v>209107.8</v>
      </c>
      <c r="G55" s="47">
        <f t="shared" si="0"/>
        <v>45249</v>
      </c>
    </row>
    <row r="56" spans="1:7" s="5" customFormat="1" ht="18" customHeight="1" x14ac:dyDescent="0.25">
      <c r="A56" s="59">
        <v>45212</v>
      </c>
      <c r="B56" s="63" t="s">
        <v>127</v>
      </c>
      <c r="C56" s="60" t="s">
        <v>126</v>
      </c>
      <c r="D56" s="48" t="s">
        <v>128</v>
      </c>
      <c r="E56" s="35" t="s">
        <v>75</v>
      </c>
      <c r="F56" s="64">
        <v>42000</v>
      </c>
      <c r="G56" s="47">
        <f t="shared" si="0"/>
        <v>45242</v>
      </c>
    </row>
    <row r="57" spans="1:7" s="5" customFormat="1" ht="18" customHeight="1" x14ac:dyDescent="0.25">
      <c r="A57" s="59">
        <v>45212</v>
      </c>
      <c r="B57" s="63" t="s">
        <v>129</v>
      </c>
      <c r="C57" s="60" t="s">
        <v>126</v>
      </c>
      <c r="D57" s="48" t="s">
        <v>130</v>
      </c>
      <c r="E57" s="35" t="s">
        <v>75</v>
      </c>
      <c r="F57" s="64">
        <v>42000</v>
      </c>
      <c r="G57" s="47">
        <f t="shared" si="0"/>
        <v>45242</v>
      </c>
    </row>
    <row r="58" spans="1:7" s="5" customFormat="1" ht="18" customHeight="1" x14ac:dyDescent="0.25">
      <c r="A58" s="59">
        <v>45195</v>
      </c>
      <c r="B58" s="63" t="s">
        <v>131</v>
      </c>
      <c r="C58" s="60" t="s">
        <v>87</v>
      </c>
      <c r="D58" s="48" t="s">
        <v>88</v>
      </c>
      <c r="E58" s="35" t="s">
        <v>76</v>
      </c>
      <c r="F58" s="64">
        <v>497016.94</v>
      </c>
      <c r="G58" s="47">
        <f t="shared" si="0"/>
        <v>45225</v>
      </c>
    </row>
    <row r="59" spans="1:7" s="5" customFormat="1" ht="18" customHeight="1" x14ac:dyDescent="0.25">
      <c r="A59" s="59">
        <v>45187</v>
      </c>
      <c r="B59" s="63" t="s">
        <v>89</v>
      </c>
      <c r="C59" s="60" t="s">
        <v>87</v>
      </c>
      <c r="D59" s="48" t="s">
        <v>90</v>
      </c>
      <c r="E59" s="35" t="s">
        <v>76</v>
      </c>
      <c r="F59" s="64">
        <v>10792666.789999999</v>
      </c>
      <c r="G59" s="47">
        <f t="shared" si="0"/>
        <v>45217</v>
      </c>
    </row>
    <row r="60" spans="1:7" s="5" customFormat="1" ht="18" customHeight="1" x14ac:dyDescent="0.25">
      <c r="A60" s="59">
        <v>45187</v>
      </c>
      <c r="B60" s="63" t="s">
        <v>91</v>
      </c>
      <c r="C60" s="60" t="s">
        <v>87</v>
      </c>
      <c r="D60" s="48" t="s">
        <v>92</v>
      </c>
      <c r="E60" s="35" t="s">
        <v>76</v>
      </c>
      <c r="F60" s="64">
        <v>13608866.109999999</v>
      </c>
      <c r="G60" s="47">
        <f t="shared" si="0"/>
        <v>45217</v>
      </c>
    </row>
    <row r="61" spans="1:7" s="5" customFormat="1" ht="18" customHeight="1" x14ac:dyDescent="0.25">
      <c r="A61" s="59">
        <v>45216</v>
      </c>
      <c r="B61" s="63" t="s">
        <v>133</v>
      </c>
      <c r="C61" s="60" t="s">
        <v>132</v>
      </c>
      <c r="D61" s="48" t="s">
        <v>134</v>
      </c>
      <c r="E61" s="35" t="s">
        <v>142</v>
      </c>
      <c r="F61" s="64">
        <v>2662.08</v>
      </c>
      <c r="G61" s="47">
        <f t="shared" si="0"/>
        <v>45246</v>
      </c>
    </row>
    <row r="62" spans="1:7" s="5" customFormat="1" ht="18" customHeight="1" x14ac:dyDescent="0.25">
      <c r="A62" s="59">
        <v>45048</v>
      </c>
      <c r="B62" s="63" t="s">
        <v>31</v>
      </c>
      <c r="C62" s="60" t="s">
        <v>33</v>
      </c>
      <c r="D62" s="48" t="s">
        <v>57</v>
      </c>
      <c r="E62" s="35" t="s">
        <v>17</v>
      </c>
      <c r="F62" s="64">
        <v>182000</v>
      </c>
      <c r="G62" s="47">
        <f t="shared" si="0"/>
        <v>45078</v>
      </c>
    </row>
    <row r="63" spans="1:7" s="5" customFormat="1" ht="18" customHeight="1" x14ac:dyDescent="0.25">
      <c r="A63" s="59">
        <v>45176</v>
      </c>
      <c r="B63" s="63" t="s">
        <v>93</v>
      </c>
      <c r="C63" s="60" t="s">
        <v>26</v>
      </c>
      <c r="D63" s="48" t="s">
        <v>58</v>
      </c>
      <c r="E63" s="35" t="s">
        <v>8</v>
      </c>
      <c r="F63" s="64">
        <v>6200.29</v>
      </c>
      <c r="G63" s="47">
        <f t="shared" si="0"/>
        <v>45206</v>
      </c>
    </row>
    <row r="64" spans="1:7" s="5" customFormat="1" ht="18" customHeight="1" x14ac:dyDescent="0.25">
      <c r="A64" s="59">
        <v>45203</v>
      </c>
      <c r="B64" s="63" t="s">
        <v>135</v>
      </c>
      <c r="C64" s="60" t="s">
        <v>26</v>
      </c>
      <c r="D64" s="48" t="s">
        <v>58</v>
      </c>
      <c r="E64" s="35" t="s">
        <v>8</v>
      </c>
      <c r="F64" s="64">
        <v>8400</v>
      </c>
      <c r="G64" s="47">
        <f t="shared" si="0"/>
        <v>45233</v>
      </c>
    </row>
    <row r="65" spans="1:7" s="5" customFormat="1" ht="18" customHeight="1" x14ac:dyDescent="0.25">
      <c r="A65" s="59">
        <v>45222</v>
      </c>
      <c r="B65" s="63" t="s">
        <v>137</v>
      </c>
      <c r="C65" s="60" t="s">
        <v>136</v>
      </c>
      <c r="D65" s="48" t="s">
        <v>138</v>
      </c>
      <c r="E65" s="35" t="s">
        <v>143</v>
      </c>
      <c r="F65" s="64">
        <v>36800</v>
      </c>
      <c r="G65" s="47">
        <f t="shared" si="0"/>
        <v>45252</v>
      </c>
    </row>
    <row r="66" spans="1:7" s="5" customFormat="1" ht="18" customHeight="1" x14ac:dyDescent="0.25">
      <c r="A66" s="59">
        <v>45230</v>
      </c>
      <c r="B66" s="63" t="s">
        <v>139</v>
      </c>
      <c r="C66" s="60" t="s">
        <v>39</v>
      </c>
      <c r="D66" s="48" t="s">
        <v>40</v>
      </c>
      <c r="E66" s="35" t="s">
        <v>13</v>
      </c>
      <c r="F66" s="64">
        <v>517836.57</v>
      </c>
      <c r="G66" s="47">
        <f t="shared" si="0"/>
        <v>45260</v>
      </c>
    </row>
    <row r="67" spans="1:7" s="5" customFormat="1" ht="18" customHeight="1" x14ac:dyDescent="0.25">
      <c r="A67" s="59">
        <v>45124</v>
      </c>
      <c r="B67" s="63" t="s">
        <v>60</v>
      </c>
      <c r="C67" s="60" t="s">
        <v>59</v>
      </c>
      <c r="D67" s="48" t="s">
        <v>61</v>
      </c>
      <c r="E67" s="35" t="s">
        <v>17</v>
      </c>
      <c r="F67" s="64">
        <v>8850</v>
      </c>
      <c r="G67" s="47">
        <f t="shared" si="0"/>
        <v>45154</v>
      </c>
    </row>
    <row r="68" spans="1:7" s="5" customFormat="1" ht="15.75" x14ac:dyDescent="0.25">
      <c r="A68" s="61"/>
      <c r="B68" s="33"/>
      <c r="C68" s="34"/>
      <c r="D68" s="32"/>
      <c r="E68" s="29" t="s">
        <v>4</v>
      </c>
      <c r="F68" s="40">
        <f>SUM(F14:F67)</f>
        <v>28352928.339999996</v>
      </c>
      <c r="G68" s="28"/>
    </row>
    <row r="69" spans="1:7" s="5" customFormat="1" ht="45" customHeight="1" x14ac:dyDescent="0.25">
      <c r="B69" s="62"/>
    </row>
    <row r="70" spans="1:7" s="7" customFormat="1" ht="15.75" x14ac:dyDescent="0.25">
      <c r="A70" s="49"/>
      <c r="B70" s="26"/>
      <c r="C70" s="22"/>
      <c r="D70" s="23"/>
      <c r="E70" s="24"/>
      <c r="F70" s="41"/>
      <c r="G70" s="25"/>
    </row>
    <row r="71" spans="1:7" s="7" customFormat="1" ht="15" x14ac:dyDescent="0.25">
      <c r="A71" s="50"/>
      <c r="B71" s="6"/>
      <c r="C71" s="55"/>
      <c r="E71" s="8"/>
      <c r="F71" s="42"/>
      <c r="G71" s="9"/>
    </row>
    <row r="72" spans="1:7" x14ac:dyDescent="0.2">
      <c r="A72" s="10"/>
      <c r="B72" s="10"/>
      <c r="C72" s="56"/>
      <c r="F72" s="43"/>
    </row>
    <row r="73" spans="1:7" ht="15" x14ac:dyDescent="0.25">
      <c r="A73" s="27" t="s">
        <v>15</v>
      </c>
      <c r="C73" s="57" t="s">
        <v>16</v>
      </c>
      <c r="E73" s="30" t="s">
        <v>10</v>
      </c>
      <c r="F73" s="44"/>
      <c r="G73" s="20"/>
    </row>
    <row r="74" spans="1:7" x14ac:dyDescent="0.2">
      <c r="C74" s="51" t="s">
        <v>12</v>
      </c>
      <c r="E74" s="31" t="s">
        <v>24</v>
      </c>
      <c r="F74" s="45"/>
      <c r="G74" s="21"/>
    </row>
    <row r="75" spans="1:7" x14ac:dyDescent="0.2">
      <c r="A75" s="10"/>
      <c r="B75" s="10"/>
      <c r="C75" s="56"/>
      <c r="F75" s="43"/>
    </row>
  </sheetData>
  <mergeCells count="2">
    <mergeCell ref="A11:G11"/>
    <mergeCell ref="A10:G10"/>
  </mergeCells>
  <conditionalFormatting sqref="D68 D70 F70:F71 F14:F68">
    <cfRule type="cellIs" dxfId="0" priority="14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62" fitToHeight="0" orientation="landscape" r:id="rId1"/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CXP AL 31 OCT. 2023</vt:lpstr>
      <vt:lpstr>'ESTADO CXP AL 31 OCT.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Teresa De Jesus Fernandez Camacho</cp:lastModifiedBy>
  <cp:lastPrinted>2023-11-07T14:30:03Z</cp:lastPrinted>
  <dcterms:created xsi:type="dcterms:W3CDTF">2019-10-04T21:41:05Z</dcterms:created>
  <dcterms:modified xsi:type="dcterms:W3CDTF">2023-11-07T18:08:33Z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