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11 Noviembre/"/>
    </mc:Choice>
  </mc:AlternateContent>
  <xr:revisionPtr revIDLastSave="95" documentId="8_{ED7067C5-A6BE-40AE-BAD2-CE0CE700D9E4}" xr6:coauthVersionLast="47" xr6:coauthVersionMax="47" xr10:uidLastSave="{F90A8448-651A-4613-8B61-D0EAA51A3AD7}"/>
  <bookViews>
    <workbookView xWindow="-120" yWindow="-120" windowWidth="29040" windowHeight="15720" xr2:uid="{00000000-000D-0000-FFFF-FFFF00000000}"/>
  </bookViews>
  <sheets>
    <sheet name="ESTADO CXP AL 30 DE NOV. 2023" sheetId="2" r:id="rId1"/>
  </sheets>
  <definedNames>
    <definedName name="_xlnm._FilterDatabase" localSheetId="0" hidden="1">'ESTADO CXP AL 30 DE NOV. 2023'!$A$13:$R$13</definedName>
    <definedName name="_xlnm.Print_Titles" localSheetId="0">'ESTADO CXP AL 30 DE NOV.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2" l="1"/>
  <c r="G66" i="2"/>
  <c r="G67" i="2"/>
  <c r="G68" i="2"/>
  <c r="G69" i="2"/>
  <c r="G70" i="2"/>
  <c r="G71" i="2"/>
  <c r="G72" i="2"/>
  <c r="G73" i="2"/>
  <c r="G74" i="2"/>
  <c r="G75" i="2"/>
  <c r="G76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36" i="2"/>
  <c r="G42" i="2"/>
  <c r="G48" i="2"/>
  <c r="G47" i="2"/>
  <c r="G46" i="2"/>
  <c r="G45" i="2"/>
  <c r="G44" i="2"/>
  <c r="G43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<sst xmlns="http://schemas.openxmlformats.org/spreadsheetml/2006/main" count="268" uniqueCount="188">
  <si>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</si>
  <si>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</si>
  <si>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</si>
  <si>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</si>
  <si>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</si>
  <si>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</si>
  <si>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</si>
  <si>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</si>
  <si>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</si>
  <si>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</si>
  <si>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</si>
  <si>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</si>
  <si>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</si>
  <si>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</si>
  <si>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</si>
  <si>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</si>
  <si>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</si>
  <si>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</si>
  <si>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</si>
  <si>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</si>
  <si>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</si>
  <si>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</si>
  <si>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</si>
  <si>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</si>
  <si>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</si>
  <si>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</si>
  <si>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</si>
  <si>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</si>
  <si>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</si>
  <si>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</si>
  <si>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</si>
  <si>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B1500000010</t>
  </si>
  <si>
    <t>Adquisición de materiales odontológicos abril 2023.</t>
  </si>
  <si>
    <t>PLAZA BRIJET ( JOSE ANTONIO DUARTE CRUCETA)</t>
  </si>
  <si>
    <t>B1500001786</t>
  </si>
  <si>
    <t>INNOVA 4D DOMINICANA, SRL</t>
  </si>
  <si>
    <t>B1500000059</t>
  </si>
  <si>
    <t>B1500000065</t>
  </si>
  <si>
    <t>Adquisición de materiales odontológicos mayo  2023.</t>
  </si>
  <si>
    <t>Unipago S.A.</t>
  </si>
  <si>
    <t>Serv. de Procesamiento Datos Del Sist. De La Seg. Social a Prof. Pens. Y Jub. Del INABIMA.</t>
  </si>
  <si>
    <t>B1500001853</t>
  </si>
  <si>
    <t>B1500000066</t>
  </si>
  <si>
    <t>Adquisición de materiales odontológicos junio  2023.</t>
  </si>
  <si>
    <t>B1500002029</t>
  </si>
  <si>
    <t>servicio de catering actividad lunes 17 de julio 2023</t>
  </si>
  <si>
    <t>B1500000003</t>
  </si>
  <si>
    <t>B1500001884</t>
  </si>
  <si>
    <t>EDENORTE</t>
  </si>
  <si>
    <t>B1500334191</t>
  </si>
  <si>
    <t>B1500000072</t>
  </si>
  <si>
    <t>Adquisición de materiales odontológicos julio  2023.</t>
  </si>
  <si>
    <t>Adquisición de materiales odontológicos agosto  2023.</t>
  </si>
  <si>
    <t>2.2.1.6.01</t>
  </si>
  <si>
    <t>2.2.8.7.04</t>
  </si>
  <si>
    <t>2.2.6.3.01</t>
  </si>
  <si>
    <t>B1500001922</t>
  </si>
  <si>
    <t>B1500340144</t>
  </si>
  <si>
    <t>B1500000077</t>
  </si>
  <si>
    <t>B1500000985</t>
  </si>
  <si>
    <t>GRULANTIG, S.R.L.</t>
  </si>
  <si>
    <t>B1500000082</t>
  </si>
  <si>
    <t>B1500002198</t>
  </si>
  <si>
    <t>B1500000013</t>
  </si>
  <si>
    <t>OMX MULTISERVICIOS SRL</t>
  </si>
  <si>
    <t>B1500000144</t>
  </si>
  <si>
    <t>TURISTRANS</t>
  </si>
  <si>
    <t>B1500000516</t>
  </si>
  <si>
    <t>2.2.1.3.01</t>
  </si>
  <si>
    <t>2.3.9.2.01</t>
  </si>
  <si>
    <t>2.2.4.1.01</t>
  </si>
  <si>
    <t>Abastecimientos Comerciales FJJ, SRL.</t>
  </si>
  <si>
    <t>B1500000583</t>
  </si>
  <si>
    <t>B1500002073</t>
  </si>
  <si>
    <t>Altice Dominicana,S.A.</t>
  </si>
  <si>
    <t>E45000000418</t>
  </si>
  <si>
    <t>Servicio de internet mes de noviembre 2023</t>
  </si>
  <si>
    <t>E45000000405</t>
  </si>
  <si>
    <t>CAASD</t>
  </si>
  <si>
    <t>B1500129215</t>
  </si>
  <si>
    <t>Servicio de agua potable noviembre 2023</t>
  </si>
  <si>
    <t>EDEESTE</t>
  </si>
  <si>
    <t>B1500301509</t>
  </si>
  <si>
    <t>B1500301220</t>
  </si>
  <si>
    <t>FABIO E. GARCIA MOLINA</t>
  </si>
  <si>
    <t>B1500000011</t>
  </si>
  <si>
    <t>B1500000306</t>
  </si>
  <si>
    <t>Servicio de alquiler bimensual noviembre-diciembre 2023</t>
  </si>
  <si>
    <t>GRUPO COMETA SAS</t>
  </si>
  <si>
    <t>B1500004636</t>
  </si>
  <si>
    <t>GTG INDUSTRIAL, S. R.L.</t>
  </si>
  <si>
    <t>B1500003689</t>
  </si>
  <si>
    <t>INVERSIONES SIURANA, SRL</t>
  </si>
  <si>
    <t>B1500001019</t>
  </si>
  <si>
    <t>Serv. De plataforma Fripick del 09 al 31 de octubre 2023</t>
  </si>
  <si>
    <t>INVERSIONES TEJEDA VALERA FD SRL (INTEVAL)</t>
  </si>
  <si>
    <t>B1500000658</t>
  </si>
  <si>
    <t>B1500002231</t>
  </si>
  <si>
    <t>JIMENEZ BAEZ AUTO AIRE</t>
  </si>
  <si>
    <t>B1500000214</t>
  </si>
  <si>
    <t>Khalicco Investments, SRL</t>
  </si>
  <si>
    <t>B1500000933</t>
  </si>
  <si>
    <t>ROSSY ESTEVEZ ESCOLASTICO</t>
  </si>
  <si>
    <t>B1500000015</t>
  </si>
  <si>
    <t>Pago de taller  de reciclaje para maestros del 02/11/2023</t>
  </si>
  <si>
    <t>B1500000016</t>
  </si>
  <si>
    <t>Pago de taller  de reciclaje para maestros del 23/11/2023</t>
  </si>
  <si>
    <t>Maylen Elizabeth Andon S. (LA TURQUITA)</t>
  </si>
  <si>
    <t>B1500000241</t>
  </si>
  <si>
    <t>Negociado Infante, S.R.L.</t>
  </si>
  <si>
    <t>B1500000193</t>
  </si>
  <si>
    <t>completivo pago de Alquiler y mantenimiento del local 203 en cond. Plaza Coral, Santiago mes de oct y noviembre 2023</t>
  </si>
  <si>
    <t>B1500000136</t>
  </si>
  <si>
    <t>QUIMICOS MULTLIPES LESLIE, SRL</t>
  </si>
  <si>
    <t>B1500000067</t>
  </si>
  <si>
    <t>R&amp;S INNOVATION BUSINESS GROUP IBG, SRL</t>
  </si>
  <si>
    <t>B1500000048</t>
  </si>
  <si>
    <t>R&amp;M RAMIREZ &amp; MOJICA Materiales Gastables</t>
  </si>
  <si>
    <t>B1500001996</t>
  </si>
  <si>
    <t>B1500000863</t>
  </si>
  <si>
    <t>SETI &amp; SIDIF DOMINICANA,SRL</t>
  </si>
  <si>
    <t>B1500000117</t>
  </si>
  <si>
    <t>B1500013516</t>
  </si>
  <si>
    <t xml:space="preserve">Trilogy Dominicana, S.A. </t>
  </si>
  <si>
    <t>B1500002932</t>
  </si>
  <si>
    <t>B1500000525</t>
  </si>
  <si>
    <t>B1500000528</t>
  </si>
  <si>
    <t>Pago de alquiler de 1 bus transporte 50 pasajeros desde Puerto Plata hasta Santo Dgo ida y vuelta</t>
  </si>
  <si>
    <t>B1500000533</t>
  </si>
  <si>
    <t>B1500000536</t>
  </si>
  <si>
    <t>B1500000808</t>
  </si>
  <si>
    <t>VICTOR GARCIA AIRE ACONCONDICIONADO SRL</t>
  </si>
  <si>
    <t>B1500002666</t>
  </si>
  <si>
    <t>YERY LESTER RUIZ GONZALEZ</t>
  </si>
  <si>
    <t>2.3.9.6.01</t>
  </si>
  <si>
    <t>2.3.9.1.01</t>
  </si>
  <si>
    <t>2.2.1.7.01</t>
  </si>
  <si>
    <t>2.6.5.4.01</t>
  </si>
  <si>
    <t>2.3.5.3.01</t>
  </si>
  <si>
    <t>2.3.7.2.06</t>
  </si>
  <si>
    <t>2.2.8.7.02</t>
  </si>
  <si>
    <t>2.6.8.3.01</t>
  </si>
  <si>
    <t>Serv. De mantenimiento y reparación de vehículos de la institución</t>
  </si>
  <si>
    <t>Servicio Energía Eléctrica noviembre 2023 DITRITO NACIONAL</t>
  </si>
  <si>
    <t>Servicio Energía Eléctrica febrero  2023 La vega</t>
  </si>
  <si>
    <t>Servicio Energía Eléctrica febrero  2023 Moca</t>
  </si>
  <si>
    <t>Pago de alquiler local 2-B, 2do nivel edificio García Molina,  Bani RD, noviembre 2023.</t>
  </si>
  <si>
    <t>Adq. De (2) baterías</t>
  </si>
  <si>
    <t>Adquisición de artículos de limpieza para uso de la Institución</t>
  </si>
  <si>
    <t>Adq. De material gastable para uso de la institución</t>
  </si>
  <si>
    <t>Jardín Ilusiones, SRL</t>
  </si>
  <si>
    <t>servicio de alquiler de sillas con transporte jornada de capacitación e integración 20/10/2023</t>
  </si>
  <si>
    <t>Adquisición de compresor, abanico, filtro entre otras piezas de aire acondicionado de la institución.</t>
  </si>
  <si>
    <t>Adq. De (8) baterías para inversor de la Institución</t>
  </si>
  <si>
    <t>Adq. De gomas uso para vehículos de la institución.</t>
  </si>
  <si>
    <t>Servicio de Catering para jornada de capacitación a colaboradores del INABIMA del 20/10/2023</t>
  </si>
  <si>
    <t>Pago de alquiler local San Francisco de Macorís meses abril 2023 y mayo 2023</t>
  </si>
  <si>
    <t>Adquisición de cubetas y galones de pintura para usarse en el NABIMA</t>
  </si>
  <si>
    <t>Adq. Tablas (48) para apoyar con gancho y logo institucional</t>
  </si>
  <si>
    <t>Adquisición de pilas AA, baterías para laptop y pilas AA  para uso de equipos del INABIMA</t>
  </si>
  <si>
    <t>Seguros Pepín, S.A.</t>
  </si>
  <si>
    <t>Pago de renovación de póliza de seguro motocicleta Suzuki 2012, del INABIMA</t>
  </si>
  <si>
    <t xml:space="preserve">Servicio de mantenimiento y Lavado de los vehículos de la  Institución </t>
  </si>
  <si>
    <t>Servicios Telefónicos noviembre 2023</t>
  </si>
  <si>
    <t>Pago de alquiler de 4 buses transporte actividad Institución del día 20/10/2023</t>
  </si>
  <si>
    <t>Pago de alquiler de 1 bus transporte 50 pasajeros desde Samaná hasta Santo Dgo ida y vuelta</t>
  </si>
  <si>
    <t>Pago de alquiler de 1 bus transporte 50 pasajeros desde Cotuí hasta Santo Dgo ida y vuelta</t>
  </si>
  <si>
    <t>Pago de alquiler de 1 bus transporte 50 pasajeros desde MOCA hasta Santo Dgo ida y vuelta Y 1 autobús de 50 pasajeros desde LA VEGA hasta Santo Dgo ida y vuelta</t>
  </si>
  <si>
    <t>Adq. Tanques de gas (20) juego de manómetro y mapp gas pa aires acond en la Sede y  centros de servicios INABIMA.</t>
  </si>
  <si>
    <t>Pago de Servicios legales Alguacil Ordinario de Cámara Penal de Corte de Apelación de Sto. Dgo.</t>
  </si>
  <si>
    <t>Adq. De materiales de limpieza para uso de la institución</t>
  </si>
  <si>
    <t>ADAFP (Asociación Dominicana de Administradora de Fondo de pensiones)</t>
  </si>
  <si>
    <t>Pago de inscripción y reservas de hab. Participación en XXI Seminario Internacional FIAT 2022.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</si>
  <si>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</si>
  <si>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</si>
  <si>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</si>
  <si>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</si>
  <si>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</si>
  <si>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</si>
  <si>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</si>
  <si>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Serv. renta de impresoras/fotocopiadoras 006/2023 cuota 5/12 para uso de las áreas del INABIMA</t>
  </si>
  <si>
    <t>Serv. renta de impresoras/fotocopiadoras 006/2023 cuota 6/12 para uso de las áreas del INABIMA</t>
  </si>
  <si>
    <t>Serv. renta de impresoras/fotocopiadoras 006/2023 cuota 7/12 para uso de las áreas del INABIMA</t>
  </si>
  <si>
    <t>Serv. renta de impresoras/fotocopiadoras 006/2023 cuota 8/12 para uso de las áreas del INABIMA</t>
  </si>
  <si>
    <t>Serv. renta de impresoras/fotocopiadoras 006/2023 cuota 9/12 para uso de las áreas del INABIMA</t>
  </si>
  <si>
    <t>Serv. renta de impresoras/fotocopiadoras 006/2023 cuota 10/12 para uso de las áreas del INABIMA</t>
  </si>
  <si>
    <t>Adq. De software para adm y gestión integral del depto. de tecnología de la inf. Del INABIMA</t>
  </si>
  <si>
    <t>Correspondiente al 30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</si>
</sst>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7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43" fontId="11" fillId="0" borderId="0" xfId="0" applyNumberFormat="1" applyFont="1" applyAlignment="1">
      <alignment horizontal="right"/>
    </xf>
    <xf numFmtId="43" fontId="4" fillId="0" borderId="0" xfId="1" applyFont="1" applyFill="1" applyBorder="1" applyAlignment="1">
      <alignment horizontal="right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3" xfId="2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2" borderId="2" xfId="2" applyNumberFormat="1" applyFont="1" applyFill="1" applyBorder="1" applyAlignment="1">
      <alignment horizontal="left" vertical="center" wrapText="1"/>
    </xf>
    <xf numFmtId="164" fontId="0" fillId="0" borderId="2" xfId="2" applyNumberFormat="1" applyFont="1" applyFill="1" applyBorder="1" applyAlignment="1">
      <alignment vertical="center" wrapText="1"/>
    </xf>
    <xf numFmtId="43" fontId="11" fillId="0" borderId="2" xfId="2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tas" xfId="2" builtin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57150</xdr:rowOff>
    </xdr:from>
    <xdr:to>
      <xdr:col>3</xdr:col>
      <xdr:colOff>3525636</xdr:colOff>
      <xdr:row>8</xdr:row>
      <xdr:rowOff>78958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204A98-904C-4FCA-9011-E15B3F1A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57150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84"/>
  <sheetViews>
    <sheetView showGridLines="0" tabSelected="1" zoomScaleNormal="100" workbookViewId="0">
      <selection activeCell="A11" sqref="A11:G11"/>
    </sheetView>
  </sheetViews>
  <sheetFormatPr baseColWidth="10" defaultRowHeight="14.25" x14ac:dyDescent="0.2"/>
  <cols>
    <col min="1" max="1" width="12.7109375" style="12" customWidth="1"/>
    <col min="2" max="2" width="16.7109375" style="12" customWidth="1"/>
    <col min="3" max="3" width="42.42578125" style="49" customWidth="1"/>
    <col min="4" max="4" width="80.140625" style="7" customWidth="1"/>
    <col min="5" max="5" width="15.42578125" style="12" customWidth="1"/>
    <col min="6" max="6" width="17.5703125" style="41" customWidth="1"/>
    <col min="7" max="7" width="15.7109375" style="12" customWidth="1"/>
    <col min="8" max="8" width="47.140625" style="11" customWidth="1"/>
    <col min="9" max="9" width="17.85546875" style="11" customWidth="1"/>
    <col min="10" max="10" width="16" style="11" customWidth="1"/>
    <col min="11" max="11" width="17.42578125" style="11" customWidth="1"/>
    <col min="12" max="14" width="11.42578125" style="11"/>
    <col min="15" max="15" width="16.28515625" style="11" customWidth="1"/>
    <col min="16" max="16384" width="11.42578125" style="11"/>
  </cols>
  <sheetData>
    <row r="4" spans="1:7" x14ac:dyDescent="0.2">
      <c r="A4" s="4"/>
      <c r="B4" s="13"/>
      <c r="C4" s="42"/>
      <c r="D4" s="17"/>
      <c r="E4" s="4"/>
      <c r="F4" s="32"/>
      <c r="G4" s="13"/>
    </row>
    <row r="5" spans="1:7" x14ac:dyDescent="0.2">
      <c r="A5" s="4"/>
      <c r="B5" s="13"/>
      <c r="C5" s="42"/>
      <c r="D5" s="17"/>
      <c r="E5" s="4"/>
      <c r="F5" s="32"/>
      <c r="G5" s="13"/>
    </row>
    <row r="6" spans="1:7" ht="15" x14ac:dyDescent="0.2">
      <c r="A6" s="4"/>
      <c r="B6" s="13"/>
      <c r="C6" s="43" t="s">
        <v>0</v>
      </c>
      <c r="D6" s="17"/>
      <c r="E6" s="1"/>
      <c r="F6" s="32"/>
      <c r="G6" s="13"/>
    </row>
    <row r="7" spans="1:7" ht="15" x14ac:dyDescent="0.2">
      <c r="A7" s="4"/>
      <c r="B7" s="13"/>
      <c r="C7" s="43"/>
      <c r="D7" s="17"/>
      <c r="E7" s="1"/>
      <c r="F7" s="32"/>
      <c r="G7" s="13"/>
    </row>
    <row r="8" spans="1:7" ht="15" x14ac:dyDescent="0.2">
      <c r="A8" s="4"/>
      <c r="B8" s="13"/>
      <c r="C8" s="43"/>
      <c r="D8" s="17"/>
      <c r="E8" s="1"/>
      <c r="F8" s="32"/>
      <c r="G8" s="13"/>
    </row>
    <row r="9" spans="1:7" ht="9.75" customHeight="1" x14ac:dyDescent="0.25">
      <c r="A9" s="3"/>
      <c r="B9" s="2"/>
      <c r="C9" s="44"/>
      <c r="D9" s="18"/>
      <c r="E9" s="3"/>
      <c r="F9" s="33"/>
      <c r="G9" s="2"/>
    </row>
    <row r="10" spans="1:7" ht="18" x14ac:dyDescent="0.2">
      <c r="A10" s="51" t="s">
        <v>7</v>
      </c>
      <c r="B10" s="51"/>
      <c r="C10" s="51"/>
      <c r="D10" s="51"/>
      <c r="E10" s="51"/>
      <c r="F10" s="51"/>
      <c r="G10" s="51"/>
    </row>
    <row r="11" spans="1:7" ht="18" customHeight="1" x14ac:dyDescent="0.2">
      <c r="A11" s="51" t="s">
        <v>187</v>
      </c>
      <c r="B11" s="51"/>
      <c r="C11" s="51"/>
      <c r="D11" s="51"/>
      <c r="E11" s="51"/>
      <c r="F11" s="51"/>
      <c r="G11" s="51"/>
    </row>
    <row r="12" spans="1:7" ht="15" x14ac:dyDescent="0.25">
      <c r="A12" s="1"/>
      <c r="B12" s="1"/>
      <c r="C12" s="43"/>
      <c r="D12" s="19"/>
      <c r="E12" s="1"/>
      <c r="F12" s="34"/>
      <c r="G12" s="15"/>
    </row>
    <row r="13" spans="1:7" s="10" customFormat="1" ht="31.5" x14ac:dyDescent="0.25">
      <c r="A13" s="14" t="s">
        <v>14</v>
      </c>
      <c r="B13" s="14" t="s">
        <v>6</v>
      </c>
      <c r="C13" s="45" t="s">
        <v>5</v>
      </c>
      <c r="D13" s="14" t="s">
        <v>1</v>
      </c>
      <c r="E13" s="14" t="s">
        <v>11</v>
      </c>
      <c r="F13" s="35" t="s">
        <v>2</v>
      </c>
      <c r="G13" s="16" t="s">
        <v>3</v>
      </c>
    </row>
    <row r="14" spans="1:7" s="5" customFormat="1" ht="15" x14ac:dyDescent="0.25">
      <c r="A14" s="61">
        <v>45211</v>
      </c>
      <c r="B14" s="56" t="s">
        <v>72</v>
      </c>
      <c r="C14" s="57" t="s">
        <v>71</v>
      </c>
      <c r="D14" s="57" t="s">
        <v>170</v>
      </c>
      <c r="E14" s="56" t="s">
        <v>135</v>
      </c>
      <c r="F14" s="59">
        <v>32138.48</v>
      </c>
      <c r="G14" s="60">
        <f>A14+30</f>
        <v>45241</v>
      </c>
    </row>
    <row r="15" spans="1:7" s="5" customFormat="1" ht="30" x14ac:dyDescent="0.25">
      <c r="A15" s="27">
        <v>44839</v>
      </c>
      <c r="B15" s="56" t="s">
        <v>46</v>
      </c>
      <c r="C15" s="57" t="s">
        <v>171</v>
      </c>
      <c r="D15" s="58" t="s">
        <v>172</v>
      </c>
      <c r="E15" s="31" t="s">
        <v>54</v>
      </c>
      <c r="F15" s="59">
        <v>134070</v>
      </c>
      <c r="G15" s="60">
        <f t="shared" ref="G15:G76" si="0">A15+30</f>
        <v>44869</v>
      </c>
    </row>
    <row r="16" spans="1:7" s="5" customFormat="1" ht="15" x14ac:dyDescent="0.25">
      <c r="A16" s="61">
        <v>44747</v>
      </c>
      <c r="B16" s="56" t="s">
        <v>18</v>
      </c>
      <c r="C16" s="57" t="s">
        <v>19</v>
      </c>
      <c r="D16" s="57" t="s">
        <v>173</v>
      </c>
      <c r="E16" s="31" t="s">
        <v>20</v>
      </c>
      <c r="F16" s="59">
        <v>122775.06</v>
      </c>
      <c r="G16" s="60">
        <f t="shared" si="0"/>
        <v>44777</v>
      </c>
    </row>
    <row r="17" spans="1:7" s="5" customFormat="1" ht="15" x14ac:dyDescent="0.25">
      <c r="A17" s="61">
        <v>44782</v>
      </c>
      <c r="B17" s="56" t="s">
        <v>21</v>
      </c>
      <c r="C17" s="57" t="s">
        <v>19</v>
      </c>
      <c r="D17" s="57" t="s">
        <v>174</v>
      </c>
      <c r="E17" s="31" t="s">
        <v>20</v>
      </c>
      <c r="F17" s="59">
        <v>80988.899999999994</v>
      </c>
      <c r="G17" s="60">
        <f t="shared" si="0"/>
        <v>44812</v>
      </c>
    </row>
    <row r="18" spans="1:7" s="5" customFormat="1" ht="15" x14ac:dyDescent="0.25">
      <c r="A18" s="61">
        <v>44812</v>
      </c>
      <c r="B18" s="56" t="s">
        <v>22</v>
      </c>
      <c r="C18" s="57" t="s">
        <v>19</v>
      </c>
      <c r="D18" s="57" t="s">
        <v>175</v>
      </c>
      <c r="E18" s="31" t="s">
        <v>20</v>
      </c>
      <c r="F18" s="59">
        <v>114429.63</v>
      </c>
      <c r="G18" s="60">
        <f t="shared" si="0"/>
        <v>44842</v>
      </c>
    </row>
    <row r="19" spans="1:7" s="5" customFormat="1" ht="30" x14ac:dyDescent="0.25">
      <c r="A19" s="61">
        <v>45029</v>
      </c>
      <c r="B19" s="62" t="s">
        <v>27</v>
      </c>
      <c r="C19" s="57" t="s">
        <v>19</v>
      </c>
      <c r="D19" s="57" t="s">
        <v>176</v>
      </c>
      <c r="E19" s="31" t="s">
        <v>20</v>
      </c>
      <c r="F19" s="59">
        <v>82916.66</v>
      </c>
      <c r="G19" s="60">
        <f t="shared" si="0"/>
        <v>45059</v>
      </c>
    </row>
    <row r="20" spans="1:7" s="5" customFormat="1" ht="30" x14ac:dyDescent="0.25">
      <c r="A20" s="61">
        <v>45029</v>
      </c>
      <c r="B20" s="56" t="s">
        <v>28</v>
      </c>
      <c r="C20" s="57" t="s">
        <v>19</v>
      </c>
      <c r="D20" s="57" t="s">
        <v>177</v>
      </c>
      <c r="E20" s="31" t="s">
        <v>20</v>
      </c>
      <c r="F20" s="59">
        <v>82916.66</v>
      </c>
      <c r="G20" s="60">
        <f t="shared" si="0"/>
        <v>45059</v>
      </c>
    </row>
    <row r="21" spans="1:7" s="5" customFormat="1" ht="30" x14ac:dyDescent="0.25">
      <c r="A21" s="61">
        <v>45029</v>
      </c>
      <c r="B21" s="56" t="s">
        <v>29</v>
      </c>
      <c r="C21" s="57" t="s">
        <v>19</v>
      </c>
      <c r="D21" s="57" t="s">
        <v>178</v>
      </c>
      <c r="E21" s="31" t="s">
        <v>20</v>
      </c>
      <c r="F21" s="59">
        <v>82916.66</v>
      </c>
      <c r="G21" s="60">
        <f t="shared" si="0"/>
        <v>45059</v>
      </c>
    </row>
    <row r="22" spans="1:7" s="5" customFormat="1" ht="30" x14ac:dyDescent="0.25">
      <c r="A22" s="61">
        <v>45055</v>
      </c>
      <c r="B22" s="56" t="s">
        <v>30</v>
      </c>
      <c r="C22" s="57" t="s">
        <v>19</v>
      </c>
      <c r="D22" s="57" t="s">
        <v>179</v>
      </c>
      <c r="E22" s="31" t="s">
        <v>20</v>
      </c>
      <c r="F22" s="59">
        <v>82916.66</v>
      </c>
      <c r="G22" s="60">
        <f t="shared" si="0"/>
        <v>45085</v>
      </c>
    </row>
    <row r="23" spans="1:7" s="5" customFormat="1" ht="30" x14ac:dyDescent="0.25">
      <c r="A23" s="61">
        <v>45084</v>
      </c>
      <c r="B23" s="62" t="s">
        <v>34</v>
      </c>
      <c r="C23" s="57" t="s">
        <v>19</v>
      </c>
      <c r="D23" s="57" t="s">
        <v>180</v>
      </c>
      <c r="E23" s="31" t="s">
        <v>20</v>
      </c>
      <c r="F23" s="59">
        <v>82916.66</v>
      </c>
      <c r="G23" s="60">
        <f t="shared" si="0"/>
        <v>45114</v>
      </c>
    </row>
    <row r="24" spans="1:7" s="5" customFormat="1" ht="30" x14ac:dyDescent="0.25">
      <c r="A24" s="63">
        <v>45118</v>
      </c>
      <c r="B24" s="56" t="s">
        <v>41</v>
      </c>
      <c r="C24" s="57" t="s">
        <v>19</v>
      </c>
      <c r="D24" s="57" t="s">
        <v>181</v>
      </c>
      <c r="E24" s="31" t="s">
        <v>20</v>
      </c>
      <c r="F24" s="59">
        <v>82916.66</v>
      </c>
      <c r="G24" s="60">
        <f t="shared" si="0"/>
        <v>45148</v>
      </c>
    </row>
    <row r="25" spans="1:7" s="5" customFormat="1" ht="30" x14ac:dyDescent="0.25">
      <c r="A25" s="61">
        <v>45148</v>
      </c>
      <c r="B25" s="56" t="s">
        <v>47</v>
      </c>
      <c r="C25" s="57" t="s">
        <v>19</v>
      </c>
      <c r="D25" s="57" t="s">
        <v>182</v>
      </c>
      <c r="E25" s="31" t="s">
        <v>20</v>
      </c>
      <c r="F25" s="59">
        <v>82916.66</v>
      </c>
      <c r="G25" s="60">
        <f t="shared" si="0"/>
        <v>45178</v>
      </c>
    </row>
    <row r="26" spans="1:7" s="5" customFormat="1" ht="30" x14ac:dyDescent="0.25">
      <c r="A26" s="61">
        <v>45180</v>
      </c>
      <c r="B26" s="62" t="s">
        <v>56</v>
      </c>
      <c r="C26" s="57" t="s">
        <v>19</v>
      </c>
      <c r="D26" s="57" t="s">
        <v>183</v>
      </c>
      <c r="E26" s="31" t="s">
        <v>20</v>
      </c>
      <c r="F26" s="59">
        <v>82916.66</v>
      </c>
      <c r="G26" s="60">
        <f t="shared" si="0"/>
        <v>45210</v>
      </c>
    </row>
    <row r="27" spans="1:7" s="5" customFormat="1" ht="30" x14ac:dyDescent="0.25">
      <c r="A27" s="61">
        <v>45218</v>
      </c>
      <c r="B27" s="56" t="s">
        <v>56</v>
      </c>
      <c r="C27" s="57" t="s">
        <v>19</v>
      </c>
      <c r="D27" s="57" t="s">
        <v>184</v>
      </c>
      <c r="E27" s="31" t="s">
        <v>20</v>
      </c>
      <c r="F27" s="59">
        <v>82916.66</v>
      </c>
      <c r="G27" s="60">
        <f t="shared" si="0"/>
        <v>45248</v>
      </c>
    </row>
    <row r="28" spans="1:7" s="5" customFormat="1" ht="30" x14ac:dyDescent="0.25">
      <c r="A28" s="61">
        <v>45257</v>
      </c>
      <c r="B28" s="56" t="s">
        <v>73</v>
      </c>
      <c r="C28" s="57" t="s">
        <v>19</v>
      </c>
      <c r="D28" s="57" t="s">
        <v>185</v>
      </c>
      <c r="E28" s="31" t="s">
        <v>20</v>
      </c>
      <c r="F28" s="59">
        <v>82916.66</v>
      </c>
      <c r="G28" s="60">
        <f t="shared" si="0"/>
        <v>45287</v>
      </c>
    </row>
    <row r="29" spans="1:7" s="5" customFormat="1" ht="15" x14ac:dyDescent="0.25">
      <c r="A29" s="61">
        <v>45245</v>
      </c>
      <c r="B29" s="64" t="s">
        <v>75</v>
      </c>
      <c r="C29" s="57" t="s">
        <v>74</v>
      </c>
      <c r="D29" s="58" t="s">
        <v>76</v>
      </c>
      <c r="E29" s="31" t="s">
        <v>68</v>
      </c>
      <c r="F29" s="59">
        <v>82476.149999999994</v>
      </c>
      <c r="G29" s="60">
        <f t="shared" si="0"/>
        <v>45275</v>
      </c>
    </row>
    <row r="30" spans="1:7" s="5" customFormat="1" ht="15" x14ac:dyDescent="0.25">
      <c r="A30" s="61">
        <v>45245</v>
      </c>
      <c r="B30" s="64" t="s">
        <v>77</v>
      </c>
      <c r="C30" s="57" t="s">
        <v>74</v>
      </c>
      <c r="D30" s="58" t="s">
        <v>76</v>
      </c>
      <c r="E30" s="31" t="s">
        <v>68</v>
      </c>
      <c r="F30" s="59">
        <v>64468.94</v>
      </c>
      <c r="G30" s="60">
        <f t="shared" si="0"/>
        <v>45275</v>
      </c>
    </row>
    <row r="31" spans="1:7" s="5" customFormat="1" ht="15" x14ac:dyDescent="0.25">
      <c r="A31" s="27">
        <v>45231</v>
      </c>
      <c r="B31" s="56" t="s">
        <v>79</v>
      </c>
      <c r="C31" s="57" t="s">
        <v>78</v>
      </c>
      <c r="D31" s="57" t="s">
        <v>80</v>
      </c>
      <c r="E31" s="56" t="s">
        <v>136</v>
      </c>
      <c r="F31" s="59">
        <v>626.4</v>
      </c>
      <c r="G31" s="60">
        <f t="shared" si="0"/>
        <v>45261</v>
      </c>
    </row>
    <row r="32" spans="1:7" s="5" customFormat="1" ht="15" x14ac:dyDescent="0.25">
      <c r="A32" s="61">
        <v>44943</v>
      </c>
      <c r="B32" s="64" t="s">
        <v>25</v>
      </c>
      <c r="C32" s="57" t="s">
        <v>23</v>
      </c>
      <c r="D32" s="57" t="s">
        <v>142</v>
      </c>
      <c r="E32" s="31" t="s">
        <v>8</v>
      </c>
      <c r="F32" s="59">
        <v>121634.4</v>
      </c>
      <c r="G32" s="60">
        <f t="shared" si="0"/>
        <v>44973</v>
      </c>
    </row>
    <row r="33" spans="1:7" s="5" customFormat="1" ht="15" x14ac:dyDescent="0.25">
      <c r="A33" s="61">
        <v>45250</v>
      </c>
      <c r="B33" s="56" t="s">
        <v>82</v>
      </c>
      <c r="C33" s="57" t="s">
        <v>81</v>
      </c>
      <c r="D33" s="58" t="s">
        <v>143</v>
      </c>
      <c r="E33" s="31" t="s">
        <v>53</v>
      </c>
      <c r="F33" s="59">
        <v>3063.52</v>
      </c>
      <c r="G33" s="60">
        <f t="shared" si="0"/>
        <v>45280</v>
      </c>
    </row>
    <row r="34" spans="1:7" s="5" customFormat="1" ht="15" x14ac:dyDescent="0.25">
      <c r="A34" s="61">
        <v>45250</v>
      </c>
      <c r="B34" s="56" t="s">
        <v>83</v>
      </c>
      <c r="C34" s="57" t="s">
        <v>81</v>
      </c>
      <c r="D34" s="58" t="s">
        <v>143</v>
      </c>
      <c r="E34" s="31" t="s">
        <v>53</v>
      </c>
      <c r="F34" s="59">
        <v>136.75</v>
      </c>
      <c r="G34" s="60">
        <f t="shared" si="0"/>
        <v>45280</v>
      </c>
    </row>
    <row r="35" spans="1:7" s="5" customFormat="1" ht="15" x14ac:dyDescent="0.25">
      <c r="A35" s="27">
        <v>44958</v>
      </c>
      <c r="B35" s="65" t="s">
        <v>49</v>
      </c>
      <c r="C35" s="57" t="s">
        <v>48</v>
      </c>
      <c r="D35" s="58" t="s">
        <v>144</v>
      </c>
      <c r="E35" s="31" t="s">
        <v>53</v>
      </c>
      <c r="F35" s="59">
        <v>3012.5</v>
      </c>
      <c r="G35" s="60">
        <f t="shared" si="0"/>
        <v>44988</v>
      </c>
    </row>
    <row r="36" spans="1:7" s="5" customFormat="1" ht="15" x14ac:dyDescent="0.25">
      <c r="A36" s="55">
        <v>44985</v>
      </c>
      <c r="B36" s="65" t="s">
        <v>57</v>
      </c>
      <c r="C36" s="57" t="s">
        <v>48</v>
      </c>
      <c r="D36" s="58" t="s">
        <v>145</v>
      </c>
      <c r="E36" s="31" t="s">
        <v>53</v>
      </c>
      <c r="F36" s="59">
        <v>15747.19</v>
      </c>
      <c r="G36" s="60">
        <f t="shared" si="0"/>
        <v>45015</v>
      </c>
    </row>
    <row r="37" spans="1:7" s="5" customFormat="1" ht="15" x14ac:dyDescent="0.25">
      <c r="A37" s="61">
        <v>45260</v>
      </c>
      <c r="B37" s="56" t="s">
        <v>85</v>
      </c>
      <c r="C37" s="57" t="s">
        <v>84</v>
      </c>
      <c r="D37" s="57" t="s">
        <v>146</v>
      </c>
      <c r="E37" s="31" t="s">
        <v>17</v>
      </c>
      <c r="F37" s="59">
        <v>35400</v>
      </c>
      <c r="G37" s="60">
        <f t="shared" si="0"/>
        <v>45290</v>
      </c>
    </row>
    <row r="38" spans="1:7" s="5" customFormat="1" ht="15" x14ac:dyDescent="0.25">
      <c r="A38" s="61">
        <v>45257</v>
      </c>
      <c r="B38" s="56" t="s">
        <v>86</v>
      </c>
      <c r="C38" s="57" t="s">
        <v>60</v>
      </c>
      <c r="D38" s="57" t="s">
        <v>87</v>
      </c>
      <c r="E38" s="31" t="s">
        <v>17</v>
      </c>
      <c r="F38" s="59">
        <v>93920.01</v>
      </c>
      <c r="G38" s="60">
        <f t="shared" si="0"/>
        <v>45287</v>
      </c>
    </row>
    <row r="39" spans="1:7" s="5" customFormat="1" ht="15" x14ac:dyDescent="0.25">
      <c r="A39" s="61">
        <v>45217</v>
      </c>
      <c r="B39" s="65" t="s">
        <v>89</v>
      </c>
      <c r="C39" s="57" t="s">
        <v>88</v>
      </c>
      <c r="D39" s="57" t="s">
        <v>147</v>
      </c>
      <c r="E39" s="56" t="s">
        <v>134</v>
      </c>
      <c r="F39" s="59">
        <v>37000</v>
      </c>
      <c r="G39" s="60">
        <f t="shared" si="0"/>
        <v>45247</v>
      </c>
    </row>
    <row r="40" spans="1:7" s="5" customFormat="1" ht="15" x14ac:dyDescent="0.25">
      <c r="A40" s="61">
        <v>45219</v>
      </c>
      <c r="B40" s="65" t="s">
        <v>91</v>
      </c>
      <c r="C40" s="57" t="s">
        <v>90</v>
      </c>
      <c r="D40" s="57" t="s">
        <v>148</v>
      </c>
      <c r="E40" s="56" t="s">
        <v>135</v>
      </c>
      <c r="F40" s="59">
        <v>124534.86</v>
      </c>
      <c r="G40" s="60">
        <f t="shared" si="0"/>
        <v>45249</v>
      </c>
    </row>
    <row r="41" spans="1:7" s="5" customFormat="1" ht="15" x14ac:dyDescent="0.25">
      <c r="A41" s="61">
        <v>45051</v>
      </c>
      <c r="B41" s="56" t="s">
        <v>36</v>
      </c>
      <c r="C41" s="57" t="s">
        <v>35</v>
      </c>
      <c r="D41" s="57" t="s">
        <v>32</v>
      </c>
      <c r="E41" s="31" t="s">
        <v>13</v>
      </c>
      <c r="F41" s="59">
        <v>30600</v>
      </c>
      <c r="G41" s="60">
        <f t="shared" si="0"/>
        <v>45081</v>
      </c>
    </row>
    <row r="42" spans="1:7" s="5" customFormat="1" ht="15" x14ac:dyDescent="0.25">
      <c r="A42" s="61">
        <v>45093</v>
      </c>
      <c r="B42" s="56" t="s">
        <v>37</v>
      </c>
      <c r="C42" s="57" t="s">
        <v>35</v>
      </c>
      <c r="D42" s="57" t="s">
        <v>38</v>
      </c>
      <c r="E42" s="31" t="s">
        <v>13</v>
      </c>
      <c r="F42" s="59">
        <v>49725</v>
      </c>
      <c r="G42" s="60">
        <f>A42+30</f>
        <v>45123</v>
      </c>
    </row>
    <row r="43" spans="1:7" s="5" customFormat="1" ht="15" x14ac:dyDescent="0.25">
      <c r="A43" s="61">
        <v>45121</v>
      </c>
      <c r="B43" s="56" t="s">
        <v>42</v>
      </c>
      <c r="C43" s="57" t="s">
        <v>35</v>
      </c>
      <c r="D43" s="57" t="s">
        <v>43</v>
      </c>
      <c r="E43" s="31" t="s">
        <v>13</v>
      </c>
      <c r="F43" s="59">
        <v>3825</v>
      </c>
      <c r="G43" s="60">
        <f t="shared" si="0"/>
        <v>45151</v>
      </c>
    </row>
    <row r="44" spans="1:7" s="5" customFormat="1" ht="15" x14ac:dyDescent="0.25">
      <c r="A44" s="61">
        <v>45162</v>
      </c>
      <c r="B44" s="56" t="s">
        <v>50</v>
      </c>
      <c r="C44" s="57" t="s">
        <v>35</v>
      </c>
      <c r="D44" s="57" t="s">
        <v>51</v>
      </c>
      <c r="E44" s="31" t="s">
        <v>13</v>
      </c>
      <c r="F44" s="59">
        <v>49725</v>
      </c>
      <c r="G44" s="60">
        <f t="shared" si="0"/>
        <v>45192</v>
      </c>
    </row>
    <row r="45" spans="1:7" s="5" customFormat="1" ht="15" x14ac:dyDescent="0.25">
      <c r="A45" s="61">
        <v>45173</v>
      </c>
      <c r="B45" s="56" t="s">
        <v>58</v>
      </c>
      <c r="C45" s="57" t="s">
        <v>35</v>
      </c>
      <c r="D45" s="57" t="s">
        <v>52</v>
      </c>
      <c r="E45" s="31" t="s">
        <v>13</v>
      </c>
      <c r="F45" s="59">
        <v>98090</v>
      </c>
      <c r="G45" s="60">
        <f t="shared" si="0"/>
        <v>45203</v>
      </c>
    </row>
    <row r="46" spans="1:7" s="5" customFormat="1" ht="15" x14ac:dyDescent="0.25">
      <c r="A46" s="61">
        <v>45224</v>
      </c>
      <c r="B46" s="56" t="s">
        <v>61</v>
      </c>
      <c r="C46" s="57" t="s">
        <v>35</v>
      </c>
      <c r="D46" s="57" t="s">
        <v>52</v>
      </c>
      <c r="E46" s="31" t="s">
        <v>13</v>
      </c>
      <c r="F46" s="59">
        <v>15300</v>
      </c>
      <c r="G46" s="60">
        <f t="shared" si="0"/>
        <v>45254</v>
      </c>
    </row>
    <row r="47" spans="1:7" s="5" customFormat="1" ht="15" x14ac:dyDescent="0.25">
      <c r="A47" s="61">
        <v>45237</v>
      </c>
      <c r="B47" s="65" t="s">
        <v>93</v>
      </c>
      <c r="C47" s="57" t="s">
        <v>92</v>
      </c>
      <c r="D47" s="57" t="s">
        <v>94</v>
      </c>
      <c r="E47" s="31" t="s">
        <v>9</v>
      </c>
      <c r="F47" s="59">
        <v>380904.05</v>
      </c>
      <c r="G47" s="60">
        <f t="shared" si="0"/>
        <v>45267</v>
      </c>
    </row>
    <row r="48" spans="1:7" s="5" customFormat="1" ht="30" x14ac:dyDescent="0.25">
      <c r="A48" s="61">
        <v>45208</v>
      </c>
      <c r="B48" s="64" t="s">
        <v>96</v>
      </c>
      <c r="C48" s="57" t="s">
        <v>95</v>
      </c>
      <c r="D48" s="57" t="s">
        <v>149</v>
      </c>
      <c r="E48" s="56" t="s">
        <v>69</v>
      </c>
      <c r="F48" s="59">
        <v>20352.64</v>
      </c>
      <c r="G48" s="60">
        <f t="shared" si="0"/>
        <v>45238</v>
      </c>
    </row>
    <row r="49" spans="1:7" s="5" customFormat="1" ht="15" x14ac:dyDescent="0.25">
      <c r="A49" s="27">
        <v>45124</v>
      </c>
      <c r="B49" s="56" t="s">
        <v>44</v>
      </c>
      <c r="C49" s="57" t="s">
        <v>150</v>
      </c>
      <c r="D49" s="58" t="s">
        <v>45</v>
      </c>
      <c r="E49" s="31" t="s">
        <v>9</v>
      </c>
      <c r="F49" s="59">
        <v>14307.5</v>
      </c>
      <c r="G49" s="60">
        <f t="shared" si="0"/>
        <v>45154</v>
      </c>
    </row>
    <row r="50" spans="1:7" s="5" customFormat="1" ht="30" x14ac:dyDescent="0.25">
      <c r="A50" s="27">
        <v>45237</v>
      </c>
      <c r="B50" s="56" t="s">
        <v>97</v>
      </c>
      <c r="C50" s="57" t="s">
        <v>150</v>
      </c>
      <c r="D50" s="58" t="s">
        <v>151</v>
      </c>
      <c r="E50" s="31" t="s">
        <v>9</v>
      </c>
      <c r="F50" s="59">
        <v>171642.8</v>
      </c>
      <c r="G50" s="60">
        <f t="shared" si="0"/>
        <v>45267</v>
      </c>
    </row>
    <row r="51" spans="1:7" s="5" customFormat="1" ht="30" x14ac:dyDescent="0.25">
      <c r="A51" s="27">
        <v>45250</v>
      </c>
      <c r="B51" s="56" t="s">
        <v>62</v>
      </c>
      <c r="C51" s="57" t="s">
        <v>150</v>
      </c>
      <c r="D51" s="58" t="s">
        <v>151</v>
      </c>
      <c r="E51" s="31" t="s">
        <v>9</v>
      </c>
      <c r="F51" s="59">
        <v>37465</v>
      </c>
      <c r="G51" s="60">
        <f t="shared" si="0"/>
        <v>45280</v>
      </c>
    </row>
    <row r="52" spans="1:7" s="5" customFormat="1" ht="30" x14ac:dyDescent="0.25">
      <c r="A52" s="61">
        <v>45258</v>
      </c>
      <c r="B52" s="65" t="s">
        <v>99</v>
      </c>
      <c r="C52" s="57" t="s">
        <v>98</v>
      </c>
      <c r="D52" s="57" t="s">
        <v>152</v>
      </c>
      <c r="E52" s="56" t="s">
        <v>137</v>
      </c>
      <c r="F52" s="59">
        <v>130449</v>
      </c>
      <c r="G52" s="60">
        <f t="shared" si="0"/>
        <v>45288</v>
      </c>
    </row>
    <row r="53" spans="1:7" s="5" customFormat="1" ht="15" x14ac:dyDescent="0.25">
      <c r="A53" s="61">
        <v>45209</v>
      </c>
      <c r="B53" s="56" t="s">
        <v>101</v>
      </c>
      <c r="C53" s="57" t="s">
        <v>100</v>
      </c>
      <c r="D53" s="57" t="s">
        <v>153</v>
      </c>
      <c r="E53" s="56" t="s">
        <v>134</v>
      </c>
      <c r="F53" s="59">
        <v>67005.119999999995</v>
      </c>
      <c r="G53" s="60">
        <f t="shared" si="0"/>
        <v>45239</v>
      </c>
    </row>
    <row r="54" spans="1:7" s="5" customFormat="1" ht="15" x14ac:dyDescent="0.25">
      <c r="A54" s="61">
        <v>45259</v>
      </c>
      <c r="B54" s="56" t="s">
        <v>59</v>
      </c>
      <c r="C54" s="57" t="s">
        <v>100</v>
      </c>
      <c r="D54" s="57" t="s">
        <v>154</v>
      </c>
      <c r="E54" s="56" t="s">
        <v>138</v>
      </c>
      <c r="F54" s="59">
        <v>80848.88</v>
      </c>
      <c r="G54" s="60">
        <f t="shared" si="0"/>
        <v>45289</v>
      </c>
    </row>
    <row r="55" spans="1:7" s="5" customFormat="1" ht="15" x14ac:dyDescent="0.25">
      <c r="A55" s="61">
        <v>45233</v>
      </c>
      <c r="B55" s="65" t="s">
        <v>103</v>
      </c>
      <c r="C55" s="57" t="s">
        <v>102</v>
      </c>
      <c r="D55" s="57" t="s">
        <v>104</v>
      </c>
      <c r="E55" s="31" t="s">
        <v>54</v>
      </c>
      <c r="F55" s="59">
        <v>42000</v>
      </c>
      <c r="G55" s="60">
        <f t="shared" si="0"/>
        <v>45263</v>
      </c>
    </row>
    <row r="56" spans="1:7" s="5" customFormat="1" ht="15" x14ac:dyDescent="0.25">
      <c r="A56" s="61">
        <v>45253</v>
      </c>
      <c r="B56" s="65" t="s">
        <v>105</v>
      </c>
      <c r="C56" s="57" t="s">
        <v>102</v>
      </c>
      <c r="D56" s="57" t="s">
        <v>106</v>
      </c>
      <c r="E56" s="31" t="s">
        <v>54</v>
      </c>
      <c r="F56" s="59">
        <v>42000</v>
      </c>
      <c r="G56" s="60">
        <f t="shared" si="0"/>
        <v>45283</v>
      </c>
    </row>
    <row r="57" spans="1:7" s="5" customFormat="1" ht="30" x14ac:dyDescent="0.25">
      <c r="A57" s="27">
        <v>45223</v>
      </c>
      <c r="B57" s="56" t="s">
        <v>108</v>
      </c>
      <c r="C57" s="57" t="s">
        <v>107</v>
      </c>
      <c r="D57" s="58" t="s">
        <v>155</v>
      </c>
      <c r="E57" s="31" t="s">
        <v>9</v>
      </c>
      <c r="F57" s="59">
        <v>978397</v>
      </c>
      <c r="G57" s="60">
        <f t="shared" si="0"/>
        <v>45253</v>
      </c>
    </row>
    <row r="58" spans="1:7" s="5" customFormat="1" ht="30" x14ac:dyDescent="0.25">
      <c r="A58" s="55">
        <v>45240</v>
      </c>
      <c r="B58" s="56" t="s">
        <v>110</v>
      </c>
      <c r="C58" s="57" t="s">
        <v>109</v>
      </c>
      <c r="D58" s="58" t="s">
        <v>111</v>
      </c>
      <c r="E58" s="31" t="s">
        <v>17</v>
      </c>
      <c r="F58" s="59">
        <v>224527.6</v>
      </c>
      <c r="G58" s="60">
        <f t="shared" si="0"/>
        <v>45270</v>
      </c>
    </row>
    <row r="59" spans="1:7" s="5" customFormat="1" ht="15" x14ac:dyDescent="0.25">
      <c r="A59" s="27">
        <v>45203</v>
      </c>
      <c r="B59" s="56" t="s">
        <v>112</v>
      </c>
      <c r="C59" s="57" t="s">
        <v>64</v>
      </c>
      <c r="D59" s="57" t="s">
        <v>149</v>
      </c>
      <c r="E59" s="31" t="s">
        <v>69</v>
      </c>
      <c r="F59" s="59">
        <v>8767.39</v>
      </c>
      <c r="G59" s="60">
        <f t="shared" si="0"/>
        <v>45233</v>
      </c>
    </row>
    <row r="60" spans="1:7" s="5" customFormat="1" ht="15" x14ac:dyDescent="0.25">
      <c r="A60" s="27">
        <v>45216</v>
      </c>
      <c r="B60" s="56" t="s">
        <v>65</v>
      </c>
      <c r="C60" s="57" t="s">
        <v>64</v>
      </c>
      <c r="D60" s="57" t="s">
        <v>149</v>
      </c>
      <c r="E60" s="31" t="s">
        <v>69</v>
      </c>
      <c r="F60" s="59">
        <v>2662.08</v>
      </c>
      <c r="G60" s="60">
        <f t="shared" si="0"/>
        <v>45246</v>
      </c>
    </row>
    <row r="61" spans="1:7" s="5" customFormat="1" ht="30" x14ac:dyDescent="0.25">
      <c r="A61" s="27">
        <v>45048</v>
      </c>
      <c r="B61" s="56" t="s">
        <v>31</v>
      </c>
      <c r="C61" s="66" t="s">
        <v>33</v>
      </c>
      <c r="D61" s="57" t="s">
        <v>156</v>
      </c>
      <c r="E61" s="31" t="s">
        <v>17</v>
      </c>
      <c r="F61" s="59">
        <v>182000</v>
      </c>
      <c r="G61" s="60">
        <f t="shared" si="0"/>
        <v>45078</v>
      </c>
    </row>
    <row r="62" spans="1:7" s="5" customFormat="1" ht="15" x14ac:dyDescent="0.25">
      <c r="A62" s="61">
        <v>45258</v>
      </c>
      <c r="B62" s="64" t="s">
        <v>114</v>
      </c>
      <c r="C62" s="57" t="s">
        <v>113</v>
      </c>
      <c r="D62" s="57" t="s">
        <v>157</v>
      </c>
      <c r="E62" s="56" t="s">
        <v>139</v>
      </c>
      <c r="F62" s="59">
        <v>286150</v>
      </c>
      <c r="G62" s="60">
        <f t="shared" si="0"/>
        <v>45288</v>
      </c>
    </row>
    <row r="63" spans="1:7" s="5" customFormat="1" ht="15" x14ac:dyDescent="0.25">
      <c r="A63" s="61">
        <v>45229</v>
      </c>
      <c r="B63" s="56" t="s">
        <v>116</v>
      </c>
      <c r="C63" s="57" t="s">
        <v>115</v>
      </c>
      <c r="D63" s="57" t="s">
        <v>158</v>
      </c>
      <c r="E63" s="56" t="s">
        <v>69</v>
      </c>
      <c r="F63" s="59">
        <v>27300.48</v>
      </c>
      <c r="G63" s="60">
        <f t="shared" si="0"/>
        <v>45259</v>
      </c>
    </row>
    <row r="64" spans="1:7" s="5" customFormat="1" ht="30" x14ac:dyDescent="0.25">
      <c r="A64" s="61">
        <v>45237</v>
      </c>
      <c r="B64" s="56" t="s">
        <v>118</v>
      </c>
      <c r="C64" s="57" t="s">
        <v>117</v>
      </c>
      <c r="D64" s="57" t="s">
        <v>159</v>
      </c>
      <c r="E64" s="56" t="s">
        <v>134</v>
      </c>
      <c r="F64" s="59">
        <v>17818</v>
      </c>
      <c r="G64" s="60">
        <f t="shared" si="0"/>
        <v>45267</v>
      </c>
    </row>
    <row r="65" spans="1:7" s="5" customFormat="1" ht="15" x14ac:dyDescent="0.25">
      <c r="A65" s="27">
        <v>45239</v>
      </c>
      <c r="B65" s="56" t="s">
        <v>119</v>
      </c>
      <c r="C65" s="57" t="s">
        <v>160</v>
      </c>
      <c r="D65" s="58" t="s">
        <v>161</v>
      </c>
      <c r="E65" s="31" t="s">
        <v>55</v>
      </c>
      <c r="F65" s="59">
        <v>899</v>
      </c>
      <c r="G65" s="60">
        <f t="shared" si="0"/>
        <v>45269</v>
      </c>
    </row>
    <row r="66" spans="1:7" s="5" customFormat="1" ht="30" x14ac:dyDescent="0.25">
      <c r="A66" s="27">
        <v>45210</v>
      </c>
      <c r="B66" s="56" t="s">
        <v>121</v>
      </c>
      <c r="C66" s="57" t="s">
        <v>120</v>
      </c>
      <c r="D66" s="58" t="s">
        <v>186</v>
      </c>
      <c r="E66" s="56" t="s">
        <v>141</v>
      </c>
      <c r="F66" s="59">
        <v>1404482.22</v>
      </c>
      <c r="G66" s="60">
        <f t="shared" si="0"/>
        <v>45240</v>
      </c>
    </row>
    <row r="67" spans="1:7" s="5" customFormat="1" ht="15" x14ac:dyDescent="0.25">
      <c r="A67" s="27">
        <v>45233</v>
      </c>
      <c r="B67" s="56" t="s">
        <v>122</v>
      </c>
      <c r="C67" s="57" t="s">
        <v>26</v>
      </c>
      <c r="D67" s="58" t="s">
        <v>162</v>
      </c>
      <c r="E67" s="31" t="s">
        <v>8</v>
      </c>
      <c r="F67" s="59">
        <v>8400</v>
      </c>
      <c r="G67" s="60">
        <f t="shared" si="0"/>
        <v>45263</v>
      </c>
    </row>
    <row r="68" spans="1:7" s="5" customFormat="1" ht="15" x14ac:dyDescent="0.25">
      <c r="A68" s="27">
        <v>45254</v>
      </c>
      <c r="B68" s="56" t="s">
        <v>124</v>
      </c>
      <c r="C68" s="57" t="s">
        <v>123</v>
      </c>
      <c r="D68" s="58" t="s">
        <v>163</v>
      </c>
      <c r="E68" s="31" t="s">
        <v>68</v>
      </c>
      <c r="F68" s="59">
        <v>43100.26</v>
      </c>
      <c r="G68" s="60">
        <f t="shared" si="0"/>
        <v>45284</v>
      </c>
    </row>
    <row r="69" spans="1:7" s="5" customFormat="1" ht="15" x14ac:dyDescent="0.25">
      <c r="A69" s="61">
        <v>45222</v>
      </c>
      <c r="B69" s="56" t="s">
        <v>67</v>
      </c>
      <c r="C69" s="57" t="s">
        <v>66</v>
      </c>
      <c r="D69" s="57" t="s">
        <v>164</v>
      </c>
      <c r="E69" s="31" t="s">
        <v>70</v>
      </c>
      <c r="F69" s="59">
        <v>36800</v>
      </c>
      <c r="G69" s="60">
        <f t="shared" si="0"/>
        <v>45252</v>
      </c>
    </row>
    <row r="70" spans="1:7" s="5" customFormat="1" ht="30" x14ac:dyDescent="0.25">
      <c r="A70" s="61">
        <v>45237</v>
      </c>
      <c r="B70" s="56" t="s">
        <v>125</v>
      </c>
      <c r="C70" s="57" t="s">
        <v>66</v>
      </c>
      <c r="D70" s="57" t="s">
        <v>165</v>
      </c>
      <c r="E70" s="31" t="s">
        <v>70</v>
      </c>
      <c r="F70" s="59">
        <v>41900</v>
      </c>
      <c r="G70" s="60">
        <f t="shared" si="0"/>
        <v>45267</v>
      </c>
    </row>
    <row r="71" spans="1:7" s="5" customFormat="1" ht="30" x14ac:dyDescent="0.25">
      <c r="A71" s="61">
        <v>45243</v>
      </c>
      <c r="B71" s="56" t="s">
        <v>126</v>
      </c>
      <c r="C71" s="57" t="s">
        <v>66</v>
      </c>
      <c r="D71" s="57" t="s">
        <v>127</v>
      </c>
      <c r="E71" s="31" t="s">
        <v>70</v>
      </c>
      <c r="F71" s="59">
        <v>41900</v>
      </c>
      <c r="G71" s="60">
        <f t="shared" si="0"/>
        <v>45273</v>
      </c>
    </row>
    <row r="72" spans="1:7" s="5" customFormat="1" ht="30" x14ac:dyDescent="0.25">
      <c r="A72" s="61">
        <v>45250</v>
      </c>
      <c r="B72" s="56" t="s">
        <v>128</v>
      </c>
      <c r="C72" s="57" t="s">
        <v>66</v>
      </c>
      <c r="D72" s="57" t="s">
        <v>166</v>
      </c>
      <c r="E72" s="31" t="s">
        <v>70</v>
      </c>
      <c r="F72" s="59">
        <v>26900</v>
      </c>
      <c r="G72" s="60">
        <f t="shared" si="0"/>
        <v>45280</v>
      </c>
    </row>
    <row r="73" spans="1:7" s="5" customFormat="1" ht="30" x14ac:dyDescent="0.25">
      <c r="A73" s="61">
        <v>45243</v>
      </c>
      <c r="B73" s="56" t="s">
        <v>129</v>
      </c>
      <c r="C73" s="57" t="s">
        <v>66</v>
      </c>
      <c r="D73" s="57" t="s">
        <v>167</v>
      </c>
      <c r="E73" s="31" t="s">
        <v>70</v>
      </c>
      <c r="F73" s="59">
        <v>53800</v>
      </c>
      <c r="G73" s="60">
        <f t="shared" si="0"/>
        <v>45273</v>
      </c>
    </row>
    <row r="74" spans="1:7" s="5" customFormat="1" ht="30" x14ac:dyDescent="0.25">
      <c r="A74" s="27">
        <v>45260</v>
      </c>
      <c r="B74" s="56" t="s">
        <v>130</v>
      </c>
      <c r="C74" s="57" t="s">
        <v>39</v>
      </c>
      <c r="D74" s="58" t="s">
        <v>40</v>
      </c>
      <c r="E74" s="31" t="s">
        <v>70</v>
      </c>
      <c r="F74" s="59">
        <v>535847.98</v>
      </c>
      <c r="G74" s="60">
        <f t="shared" si="0"/>
        <v>45290</v>
      </c>
    </row>
    <row r="75" spans="1:7" s="5" customFormat="1" ht="30" x14ac:dyDescent="0.25">
      <c r="A75" s="61">
        <v>45238</v>
      </c>
      <c r="B75" s="65" t="s">
        <v>132</v>
      </c>
      <c r="C75" s="57" t="s">
        <v>131</v>
      </c>
      <c r="D75" s="57" t="s">
        <v>168</v>
      </c>
      <c r="E75" s="31" t="s">
        <v>13</v>
      </c>
      <c r="F75" s="59">
        <v>169380.02</v>
      </c>
      <c r="G75" s="60">
        <f t="shared" si="0"/>
        <v>45268</v>
      </c>
    </row>
    <row r="76" spans="1:7" s="5" customFormat="1" ht="30" x14ac:dyDescent="0.25">
      <c r="A76" s="61">
        <v>45258</v>
      </c>
      <c r="B76" s="56" t="s">
        <v>63</v>
      </c>
      <c r="C76" s="57" t="s">
        <v>133</v>
      </c>
      <c r="D76" s="57" t="s">
        <v>169</v>
      </c>
      <c r="E76" s="56" t="s">
        <v>140</v>
      </c>
      <c r="F76" s="59">
        <v>115640</v>
      </c>
      <c r="G76" s="60">
        <f t="shared" si="0"/>
        <v>45288</v>
      </c>
    </row>
    <row r="77" spans="1:7" s="5" customFormat="1" ht="15.75" x14ac:dyDescent="0.25">
      <c r="A77" s="67"/>
      <c r="B77" s="68"/>
      <c r="C77" s="69"/>
      <c r="D77" s="70"/>
      <c r="E77" s="28" t="s">
        <v>4</v>
      </c>
      <c r="F77" s="71">
        <f>SUM(F14:F76)</f>
        <v>7336501.4099999983</v>
      </c>
      <c r="G77" s="27"/>
    </row>
    <row r="78" spans="1:7" s="5" customFormat="1" ht="45" customHeight="1" x14ac:dyDescent="0.25">
      <c r="A78" s="50"/>
      <c r="B78" s="50"/>
    </row>
    <row r="79" spans="1:7" s="7" customFormat="1" ht="15.75" x14ac:dyDescent="0.25">
      <c r="A79" s="52"/>
      <c r="B79" s="26"/>
      <c r="C79" s="22"/>
      <c r="D79" s="23"/>
      <c r="E79" s="24"/>
      <c r="F79" s="36"/>
      <c r="G79" s="25"/>
    </row>
    <row r="80" spans="1:7" s="7" customFormat="1" ht="15" x14ac:dyDescent="0.25">
      <c r="A80" s="53"/>
      <c r="B80" s="6"/>
      <c r="C80" s="46"/>
      <c r="E80" s="8"/>
      <c r="F80" s="37"/>
      <c r="G80" s="9"/>
    </row>
    <row r="81" spans="1:7" x14ac:dyDescent="0.2">
      <c r="A81" s="10"/>
      <c r="B81" s="10"/>
      <c r="C81" s="47"/>
      <c r="F81" s="38"/>
    </row>
    <row r="82" spans="1:7" ht="15" x14ac:dyDescent="0.25">
      <c r="A82" s="54" t="s">
        <v>15</v>
      </c>
      <c r="C82" s="48" t="s">
        <v>16</v>
      </c>
      <c r="E82" s="29" t="s">
        <v>10</v>
      </c>
      <c r="F82" s="39"/>
      <c r="G82" s="20"/>
    </row>
    <row r="83" spans="1:7" x14ac:dyDescent="0.2">
      <c r="C83" s="42" t="s">
        <v>12</v>
      </c>
      <c r="E83" s="30" t="s">
        <v>24</v>
      </c>
      <c r="F83" s="40"/>
      <c r="G83" s="21"/>
    </row>
    <row r="84" spans="1:7" x14ac:dyDescent="0.2">
      <c r="A84" s="10"/>
      <c r="B84" s="10"/>
      <c r="C84" s="47"/>
      <c r="F84" s="38"/>
    </row>
  </sheetData>
  <mergeCells count="2">
    <mergeCell ref="A11:G11"/>
    <mergeCell ref="A10:G10"/>
  </mergeCells>
  <conditionalFormatting sqref="C14:C76 F14:F77">
    <cfRule type="cellIs" dxfId="2" priority="2" operator="equal">
      <formula>4952970.53</formula>
    </cfRule>
  </conditionalFormatting>
  <conditionalFormatting sqref="D77 D79 F79:F80">
    <cfRule type="cellIs" dxfId="1" priority="20" operator="equal">
      <formula>4952970.53</formula>
    </cfRule>
  </conditionalFormatting>
  <conditionalFormatting sqref="E14 E31 E39:E40 E48 E52:E54 E62:E64 E66 E76">
    <cfRule type="cellIs" dxfId="0" priority="1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67" fitToHeight="0" orientation="landscape" r:id="rId1"/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CXP AL 30 DE NOV. 2023</vt:lpstr>
      <vt:lpstr>'ESTADO CXP AL 30 DE NOV.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2023-12-11T13:52:11Z</cp:lastPrinted>
  <dcterms:created xsi:type="dcterms:W3CDTF">2019-10-04T21:41:05Z</dcterms:created>
  <dcterms:modified xsi:type="dcterms:W3CDTF">2023-12-11T13:52:15Z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