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6 Junio/"/>
    </mc:Choice>
  </mc:AlternateContent>
  <xr:revisionPtr revIDLastSave="107" documentId="8_{A37900CC-EDC4-42D0-B579-84DFEE36309B}" xr6:coauthVersionLast="47" xr6:coauthVersionMax="47" xr10:uidLastSave="{19E36214-BA9E-41FE-883C-9C494F2C4F42}"/>
  <bookViews>
    <workbookView xWindow="-120" yWindow="-120" windowWidth="29040" windowHeight="15840" xr2:uid="{00000000-000D-0000-FFFF-FFFF00000000}"/>
  </bookViews>
  <sheets>
    <sheet name="ESTADO CXP AL 30 DE JUNIO 2023" sheetId="2" r:id="rId1"/>
  </sheets>
  <definedNames>
    <definedName name="_xlnm._FilterDatabase" localSheetId="0" hidden="1">'ESTADO CXP AL 30 DE JUNIO 2023'!$A$13:$R$13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" l="1"/>
  <c r="G43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<sst xmlns="http://schemas.openxmlformats.org/spreadsheetml/2006/main" count="232" uniqueCount="171">
  <si>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</si>
  <si>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</si>
  <si>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</si>
  <si>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</si>
  <si>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</si>
  <si>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</si>
  <si>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</si>
  <si>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</si>
  <si>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</si>
  <si>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</si>
  <si>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</si>
  <si>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</si>
  <si>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</si>
  <si>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</si>
  <si>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</si>
  <si>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</si>
  <si>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</si>
  <si>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TRANSVER SRL</t>
  </si>
  <si>
    <t>2.2.5.1.01</t>
  </si>
  <si>
    <t>2.2.1.8.01</t>
  </si>
  <si>
    <t>B1500001274</t>
  </si>
  <si>
    <t>All OFFICE Solutions, SRL</t>
  </si>
  <si>
    <t>2.2.5.3.02</t>
  </si>
  <si>
    <t>B1500001313</t>
  </si>
  <si>
    <t>B1500001353</t>
  </si>
  <si>
    <t>Adquisición de materiales odontológicos.</t>
  </si>
  <si>
    <t>CENTRO AUTOMOTRIZ REMESA SRL</t>
  </si>
  <si>
    <t xml:space="preserve">                  Encargado Financiero</t>
  </si>
  <si>
    <t>Residuos Clasificados Diversos SRL (RESICLA)</t>
  </si>
  <si>
    <t>2.6.1.1.01</t>
  </si>
  <si>
    <t>B1500001693</t>
  </si>
  <si>
    <t>2.2.8.7.04</t>
  </si>
  <si>
    <t>TOMAS GOMEZ CHECO SRL</t>
  </si>
  <si>
    <t>2.2.8.5.02</t>
  </si>
  <si>
    <t>FUMISMART, SRL</t>
  </si>
  <si>
    <t>B1500001709</t>
  </si>
  <si>
    <t>B1500001710</t>
  </si>
  <si>
    <t>B1500001711</t>
  </si>
  <si>
    <t>B1500000058</t>
  </si>
  <si>
    <t>Consultores de Datos del Caribe, SRL</t>
  </si>
  <si>
    <t>DEL SOL ENTERPRISE, SRL</t>
  </si>
  <si>
    <t>B1500001743</t>
  </si>
  <si>
    <t>B1500000010</t>
  </si>
  <si>
    <t>FARMACIA CHURCHILL, SRL</t>
  </si>
  <si>
    <t>B1500000310</t>
  </si>
  <si>
    <t>HOSPIFAR SRL</t>
  </si>
  <si>
    <t>B1500006135</t>
  </si>
  <si>
    <t>IDEMESA, SRL</t>
  </si>
  <si>
    <t>B1500000987</t>
  </si>
  <si>
    <t>B1500000060</t>
  </si>
  <si>
    <t>Adquisición de materiales odontológicos abril 2023.</t>
  </si>
  <si>
    <t>Inversiones Corgarhi, SRL (Maniqui)</t>
  </si>
  <si>
    <t>B1500000690</t>
  </si>
  <si>
    <t>Servicio de buffete</t>
  </si>
  <si>
    <t>LEE, CREA Y RECICLA</t>
  </si>
  <si>
    <t>Pago de taller  de reciclaje para maestros del 24/04/2023</t>
  </si>
  <si>
    <t>B1500000011</t>
  </si>
  <si>
    <t>Pago de talleres  de reciclaje para maestros del 17/05/2023 Y 26/05/2023</t>
  </si>
  <si>
    <t>Millburn Bussines, SRL</t>
  </si>
  <si>
    <t>B1500000074</t>
  </si>
  <si>
    <t>PLAZA BRIJET ( JOSE ANTONIO DUARTE CRUCETA)</t>
  </si>
  <si>
    <t>PROMOTIONALTECH, SRL</t>
  </si>
  <si>
    <t>B1500000015</t>
  </si>
  <si>
    <t xml:space="preserve">R&amp;S innovación Business Group IBG, SRL </t>
  </si>
  <si>
    <t>B1500000020</t>
  </si>
  <si>
    <t>B1500000283</t>
  </si>
  <si>
    <t>Serv. Mantenimiento preventivo de ascensores mayo 2023</t>
  </si>
  <si>
    <t>2.3.4.1.01</t>
  </si>
  <si>
    <t>2.3.2.3.01</t>
  </si>
  <si>
    <t>Correspondiente al 30 de junio del año 2023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</si>
  <si>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</si>
  <si>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</si>
  <si>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</si>
  <si>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</si>
  <si>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</si>
  <si>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</si>
  <si>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</si>
  <si>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B1500001786</t>
  </si>
  <si>
    <t>Serv. renta de impresoras/fotocopiadoras 006/2023 cuota 5/12 para uso de las áreas del INABIMA</t>
  </si>
  <si>
    <t>ATARAZANA SERVICIOS TURISTICOS RWS, S.A.</t>
  </si>
  <si>
    <t>B1500000257</t>
  </si>
  <si>
    <t>Servicio DE BUFFET (160) para actividad del INABIMA</t>
  </si>
  <si>
    <t>Best Supply S.R.L</t>
  </si>
  <si>
    <t xml:space="preserve"> B1500000656</t>
  </si>
  <si>
    <t>Adquisición de material gastable para uso de la Institución</t>
  </si>
  <si>
    <t>BROTHERS RSR SUPPLY OFFICE, SRL</t>
  </si>
  <si>
    <t>B1500001097</t>
  </si>
  <si>
    <t>Adquisición de material gastable para uso de la institución (200 resmas de papel bond)</t>
  </si>
  <si>
    <t>Serv. De mantenimiento y reparación de vehículos de la institución</t>
  </si>
  <si>
    <t>COMERCIAL YAELYS, SRL</t>
  </si>
  <si>
    <t>B1500000410</t>
  </si>
  <si>
    <t>Adq. De artículos de limpieza para usos de la Institución</t>
  </si>
  <si>
    <t>B1500001421</t>
  </si>
  <si>
    <t>Serv. Consulta de data Maestro junio 2023</t>
  </si>
  <si>
    <t>Servicio de lavandería de manteles y bambalinas de uso de la Institución</t>
  </si>
  <si>
    <t>EXPRESS SERVICIOS LOGISTICOS</t>
  </si>
  <si>
    <t>B1500000319</t>
  </si>
  <si>
    <t>Adquisición de medicamentos para botiquín de cede central y centros de servicios del INABIMA</t>
  </si>
  <si>
    <t>Floristería Zuniflor</t>
  </si>
  <si>
    <t>B1500002342</t>
  </si>
  <si>
    <t xml:space="preserve">Adq. De (3) coronas funebres </t>
  </si>
  <si>
    <t>B1500000160</t>
  </si>
  <si>
    <t>Servicios de fumigación Centros de Servicios San Cristóbal y Barahona mayo 2023</t>
  </si>
  <si>
    <t>GRUPO DIARIO LIBRE, S.A.</t>
  </si>
  <si>
    <t>B1500002469</t>
  </si>
  <si>
    <t>Serv. De publicidad aviso de licitaciones publicas nacionales Adq. De vehículos de motor INABIMA</t>
  </si>
  <si>
    <t>GTG INDUSTRIAL, S. R.L.</t>
  </si>
  <si>
    <t>B1500003402</t>
  </si>
  <si>
    <t>Adquisición de artículos de limpieza para uso de la Institución</t>
  </si>
  <si>
    <t>HYLSA</t>
  </si>
  <si>
    <t>B1500004999</t>
  </si>
  <si>
    <t>Adq. De neumáticos (4) 245/60r18 105h firestone para uso de vehículo jeepeta ford E.de la institución.</t>
  </si>
  <si>
    <t>INNOVA 4D DOMINICANA, SRL</t>
  </si>
  <si>
    <t>B1500000059</t>
  </si>
  <si>
    <t>B1500000065</t>
  </si>
  <si>
    <t>Adquisición de materiales odontológicos mayo  2023.</t>
  </si>
  <si>
    <t>B1500000064</t>
  </si>
  <si>
    <t>B1500000063</t>
  </si>
  <si>
    <t>INVERSIONES SIURANA, SRL</t>
  </si>
  <si>
    <t>B1500000871</t>
  </si>
  <si>
    <t>Serv. De plataforma Fripick del 01 al 31 de mayo 2023</t>
  </si>
  <si>
    <t>Jardín Ilusiones, SRL</t>
  </si>
  <si>
    <t>B1500001986</t>
  </si>
  <si>
    <t>Adquisición corona de flores fúnebres para condolencias</t>
  </si>
  <si>
    <t>B1500000012</t>
  </si>
  <si>
    <t xml:space="preserve">Pago de taller  de reciclaje para maestros del 16/06/2023 </t>
  </si>
  <si>
    <t>B1500000075</t>
  </si>
  <si>
    <t>Servicio de alquiler de local  #26 mayo y junio 2023</t>
  </si>
  <si>
    <t xml:space="preserve">OGTIC </t>
  </si>
  <si>
    <t>B1500002281</t>
  </si>
  <si>
    <t>Aporte para el sostenimiento de la operatividad que ocupa en el Punto Goob-Megacentro mes de junio  2023</t>
  </si>
  <si>
    <t>OMX MULTISERVICIOS SRL</t>
  </si>
  <si>
    <t>Adq. De materiales de limpieza para uso de la institución ( 50 toallas de tela de limpieza microfibras)</t>
  </si>
  <si>
    <t>B1500000067</t>
  </si>
  <si>
    <t>Adq. De material gastable para uso de la institución</t>
  </si>
  <si>
    <t>Pago de alquiler local San Francisco de Macorís meses abril 2023 y mayo 2023</t>
  </si>
  <si>
    <t>Adq. De polo shirts, blanco y gris (360) par uso de la Institución</t>
  </si>
  <si>
    <t>Adq. De (600) gorras con logo institucional</t>
  </si>
  <si>
    <t>R.Q.D. HIGIENICOS, SRL</t>
  </si>
  <si>
    <t>B1500000402</t>
  </si>
  <si>
    <t>Adq. De artículos de limpieza  e higiene para uso de la institución</t>
  </si>
  <si>
    <t>B1500000353</t>
  </si>
  <si>
    <t>Servicio de recolección y disposición final de residuos biomédicos, quimos y desechos odontológicos del 05 mayo del 2023</t>
  </si>
  <si>
    <t>RESOLUCION TECNICA ALDASO</t>
  </si>
  <si>
    <t>B1500000026</t>
  </si>
  <si>
    <t>Servicio de mantenimiento de portón eléctrico</t>
  </si>
  <si>
    <t>SOLUCIONES GREIKOL,SRL</t>
  </si>
  <si>
    <t>Adq. De artículos de limpieza e higiene para uso de la Institución</t>
  </si>
  <si>
    <t>Supligensa</t>
  </si>
  <si>
    <t>B1500000701</t>
  </si>
  <si>
    <t>Adquisición de artículos de limpieza para uso de la Institución (FUNDAS NEGRAS 55 GLS)</t>
  </si>
  <si>
    <t>SUPPLY DEPOT DD, SRL</t>
  </si>
  <si>
    <t>B1500000219</t>
  </si>
  <si>
    <t>Adq. de artículos de limpieza ( 6 cubetas con exprimidor de suaper)</t>
  </si>
  <si>
    <t>Tehillah &amp; Asociados, SRL.</t>
  </si>
  <si>
    <t>B1500000164</t>
  </si>
  <si>
    <t>Adq. De botiquín medico de odontología (4 unidades)</t>
  </si>
  <si>
    <t>B1500010645</t>
  </si>
  <si>
    <t xml:space="preserve">Servicio de mantenimiento y Lavado de los vehículos de la  Institución </t>
  </si>
  <si>
    <t>B1500000286</t>
  </si>
  <si>
    <t>Serv. Mantenimiento preventivo de ascensores junio 2023</t>
  </si>
  <si>
    <r>
      <t>Adq. De artículos higiene para uso de la institución 36 agalones de (Alcohol Isopropílico al 70</t>
    </r>
    <r>
      <rPr>
        <strike/>
        <sz val="11"/>
        <color theme="1"/>
        <rFont val="Calibri"/>
        <family val="2"/>
        <scheme val="minor"/>
      </rPr>
      <t xml:space="preserve">% </t>
    </r>
    <r>
      <rPr>
        <sz val="11"/>
        <color theme="1"/>
        <rFont val="Calibri"/>
        <family val="2"/>
        <scheme val="minor"/>
      </rPr>
      <t>)</t>
    </r>
  </si>
  <si>
    <t>2.3.1.3.03</t>
  </si>
  <si>
    <t>2.3.9.1.01</t>
  </si>
  <si>
    <t>2.2.2.1.03</t>
  </si>
  <si>
    <t>2.3.9.2.01</t>
  </si>
  <si>
    <t>2.3.5.3.01</t>
  </si>
  <si>
    <t>2.2.7.1.01</t>
  </si>
  <si>
    <t>B1500000737</t>
  </si>
  <si>
    <t>Unipago S.A.</t>
  </si>
  <si>
    <t>Serv. de Procesamiento Datos Del Sist. De La Seg. Social a Prof. Pens. Y Jub. Del INABIMA.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</si>
</sst>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2" xfId="2" applyNumberFormat="1" applyFont="1" applyFill="1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0" fontId="0" fillId="2" borderId="2" xfId="2" applyNumberFormat="1" applyFont="1" applyFill="1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2" applyNumberFormat="1" applyFont="1" applyFill="1" applyBorder="1" applyAlignment="1"/>
    <xf numFmtId="14" fontId="9" fillId="0" borderId="2" xfId="0" applyNumberFormat="1" applyFont="1" applyBorder="1" applyAlignment="1">
      <alignment horizontal="center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43" fontId="11" fillId="0" borderId="2" xfId="2" applyNumberFormat="1" applyFont="1" applyFill="1" applyBorder="1" applyAlignment="1">
      <alignment horizontal="right"/>
    </xf>
    <xf numFmtId="43" fontId="11" fillId="0" borderId="0" xfId="0" applyNumberFormat="1" applyFont="1" applyAlignment="1">
      <alignment horizontal="right"/>
    </xf>
    <xf numFmtId="43" fontId="4" fillId="0" borderId="0" xfId="1" applyFont="1" applyFill="1" applyBorder="1" applyAlignment="1">
      <alignment horizontal="right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0" fontId="12" fillId="0" borderId="2" xfId="0" applyFont="1" applyBorder="1"/>
    <xf numFmtId="14" fontId="9" fillId="0" borderId="2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12" fillId="0" borderId="2" xfId="0" applyFont="1" applyBorder="1" applyAlignment="1">
      <alignment wrapText="1"/>
    </xf>
    <xf numFmtId="43" fontId="0" fillId="0" borderId="2" xfId="0" applyNumberFormat="1" applyBorder="1"/>
    <xf numFmtId="43" fontId="0" fillId="0" borderId="2" xfId="0" applyNumberFormat="1" applyBorder="1" applyAlignment="1">
      <alignment horizontal="center"/>
    </xf>
    <xf numFmtId="43" fontId="0" fillId="0" borderId="2" xfId="0" applyNumberFormat="1" applyBorder="1" applyAlignment="1">
      <alignment horizontal="left"/>
    </xf>
    <xf numFmtId="43" fontId="0" fillId="0" borderId="2" xfId="2" applyNumberFormat="1" applyFont="1" applyFill="1" applyBorder="1" applyAlignment="1">
      <alignment horizontal="left"/>
    </xf>
    <xf numFmtId="43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 wrapText="1"/>
    </xf>
    <xf numFmtId="4" fontId="0" fillId="0" borderId="2" xfId="2" applyNumberFormat="1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0</xdr:row>
      <xdr:rowOff>66675</xdr:rowOff>
    </xdr:from>
    <xdr:to>
      <xdr:col>3</xdr:col>
      <xdr:colOff>3311525</xdr:colOff>
      <xdr:row>8</xdr:row>
      <xdr:rowOff>114300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5762625" y="66675"/>
          <a:ext cx="2486025" cy="1492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75"/>
  <sheetViews>
    <sheetView showGridLines="0" tabSelected="1" zoomScaleNormal="100" workbookViewId="0">
      <selection activeCell="C27" sqref="C27"/>
    </sheetView>
  </sheetViews>
  <sheetFormatPr baseColWidth="10" defaultRowHeight="14.25" x14ac:dyDescent="0.2"/>
  <cols>
    <col min="1" max="1" width="12.7109375" style="16" customWidth="1"/>
    <col min="2" max="2" width="16.7109375" style="16" customWidth="1"/>
    <col min="3" max="3" width="44.7109375" style="15" bestFit="1" customWidth="1"/>
    <col min="4" max="4" width="88.140625" style="9" customWidth="1"/>
    <col min="5" max="5" width="15.42578125" style="16" customWidth="1"/>
    <col min="6" max="6" width="17.5703125" style="57" customWidth="1"/>
    <col min="7" max="7" width="15.7109375" style="16" customWidth="1"/>
    <col min="8" max="8" width="47.140625" style="15" customWidth="1"/>
    <col min="9" max="9" width="17.85546875" style="15" customWidth="1"/>
    <col min="10" max="10" width="16" style="15" customWidth="1"/>
    <col min="11" max="11" width="17.42578125" style="15" customWidth="1"/>
    <col min="12" max="14" width="11.42578125" style="15"/>
    <col min="15" max="15" width="16.28515625" style="15" customWidth="1"/>
    <col min="16" max="16384" width="11.42578125" style="15"/>
  </cols>
  <sheetData>
    <row r="4" spans="1:7" x14ac:dyDescent="0.2">
      <c r="A4" s="6"/>
      <c r="B4" s="17"/>
      <c r="C4" s="18"/>
      <c r="D4" s="23"/>
      <c r="E4" s="6"/>
      <c r="F4" s="47"/>
      <c r="G4" s="17"/>
    </row>
    <row r="5" spans="1:7" x14ac:dyDescent="0.2">
      <c r="A5" s="6"/>
      <c r="B5" s="17"/>
      <c r="C5" s="18"/>
      <c r="D5" s="23"/>
      <c r="E5" s="6"/>
      <c r="F5" s="47"/>
      <c r="G5" s="17"/>
    </row>
    <row r="6" spans="1:7" ht="15" x14ac:dyDescent="0.2">
      <c r="A6" s="6"/>
      <c r="B6" s="17"/>
      <c r="C6" s="2" t="s">
        <v>0</v>
      </c>
      <c r="D6" s="23"/>
      <c r="E6" s="3"/>
      <c r="F6" s="47"/>
      <c r="G6" s="17"/>
    </row>
    <row r="7" spans="1:7" ht="15" x14ac:dyDescent="0.2">
      <c r="A7" s="6"/>
      <c r="B7" s="17"/>
      <c r="C7" s="2"/>
      <c r="D7" s="23"/>
      <c r="E7" s="3"/>
      <c r="F7" s="47"/>
      <c r="G7" s="17"/>
    </row>
    <row r="8" spans="1:7" ht="15" x14ac:dyDescent="0.2">
      <c r="A8" s="6"/>
      <c r="B8" s="17"/>
      <c r="C8" s="2"/>
      <c r="D8" s="23"/>
      <c r="E8" s="3"/>
      <c r="F8" s="47"/>
      <c r="G8" s="17"/>
    </row>
    <row r="9" spans="1:7" ht="9.75" customHeight="1" x14ac:dyDescent="0.25">
      <c r="A9" s="5"/>
      <c r="B9" s="4"/>
      <c r="C9" s="1"/>
      <c r="D9" s="24"/>
      <c r="E9" s="5"/>
      <c r="F9" s="48"/>
      <c r="G9" s="4"/>
    </row>
    <row r="10" spans="1:7" ht="18" x14ac:dyDescent="0.2">
      <c r="A10" s="78" t="s">
        <v>7</v>
      </c>
      <c r="B10" s="78"/>
      <c r="C10" s="78"/>
      <c r="D10" s="78"/>
      <c r="E10" s="78"/>
      <c r="F10" s="78"/>
      <c r="G10" s="78"/>
    </row>
    <row r="11" spans="1:7" ht="18" customHeight="1" x14ac:dyDescent="0.2">
      <c r="A11" s="78" t="s">
        <v>69</v>
      </c>
      <c r="B11" s="78"/>
      <c r="C11" s="78"/>
      <c r="D11" s="78"/>
      <c r="E11" s="78"/>
      <c r="F11" s="78"/>
      <c r="G11" s="78"/>
    </row>
    <row r="12" spans="1:7" ht="15" x14ac:dyDescent="0.25">
      <c r="A12" s="3"/>
      <c r="B12" s="3"/>
      <c r="C12" s="2"/>
      <c r="D12" s="25"/>
      <c r="E12" s="3"/>
      <c r="F12" s="49"/>
      <c r="G12" s="21"/>
    </row>
    <row r="13" spans="1:7" s="13" customFormat="1" ht="31.5" x14ac:dyDescent="0.25">
      <c r="A13" s="19" t="s">
        <v>14</v>
      </c>
      <c r="B13" s="19" t="s">
        <v>6</v>
      </c>
      <c r="C13" s="20" t="s">
        <v>5</v>
      </c>
      <c r="D13" s="19" t="s">
        <v>1</v>
      </c>
      <c r="E13" s="19" t="s">
        <v>11</v>
      </c>
      <c r="F13" s="50" t="s">
        <v>2</v>
      </c>
      <c r="G13" s="22" t="s">
        <v>3</v>
      </c>
    </row>
    <row r="14" spans="1:7" s="7" customFormat="1" ht="18" customHeight="1" x14ac:dyDescent="0.25">
      <c r="A14" s="71">
        <v>44747</v>
      </c>
      <c r="B14" s="39" t="s">
        <v>20</v>
      </c>
      <c r="C14" s="41" t="s">
        <v>21</v>
      </c>
      <c r="D14" s="60" t="s">
        <v>70</v>
      </c>
      <c r="E14" s="42" t="s">
        <v>22</v>
      </c>
      <c r="F14" s="63">
        <v>122775.06</v>
      </c>
      <c r="G14" s="59">
        <f>A14+30</f>
        <v>44777</v>
      </c>
    </row>
    <row r="15" spans="1:7" s="7" customFormat="1" ht="18" customHeight="1" x14ac:dyDescent="0.25">
      <c r="A15" s="71">
        <v>44782</v>
      </c>
      <c r="B15" s="39" t="s">
        <v>23</v>
      </c>
      <c r="C15" s="41" t="s">
        <v>21</v>
      </c>
      <c r="D15" s="60" t="s">
        <v>71</v>
      </c>
      <c r="E15" s="42" t="s">
        <v>22</v>
      </c>
      <c r="F15" s="63">
        <v>80988.899999999994</v>
      </c>
      <c r="G15" s="59">
        <f t="shared" ref="G15:G66" si="0">A15+30</f>
        <v>44812</v>
      </c>
    </row>
    <row r="16" spans="1:7" s="7" customFormat="1" ht="18" customHeight="1" x14ac:dyDescent="0.25">
      <c r="A16" s="71">
        <v>44812</v>
      </c>
      <c r="B16" s="39" t="s">
        <v>24</v>
      </c>
      <c r="C16" s="41" t="s">
        <v>21</v>
      </c>
      <c r="D16" s="60" t="s">
        <v>72</v>
      </c>
      <c r="E16" s="42" t="s">
        <v>22</v>
      </c>
      <c r="F16" s="63">
        <v>114429.63</v>
      </c>
      <c r="G16" s="59">
        <f t="shared" si="0"/>
        <v>44842</v>
      </c>
    </row>
    <row r="17" spans="1:7" s="7" customFormat="1" ht="18" customHeight="1" x14ac:dyDescent="0.25">
      <c r="A17" s="71">
        <v>45029</v>
      </c>
      <c r="B17" s="39" t="s">
        <v>35</v>
      </c>
      <c r="C17" s="41" t="s">
        <v>21</v>
      </c>
      <c r="D17" s="60" t="s">
        <v>73</v>
      </c>
      <c r="E17" s="42" t="s">
        <v>22</v>
      </c>
      <c r="F17" s="63">
        <v>82916.66</v>
      </c>
      <c r="G17" s="59">
        <f t="shared" si="0"/>
        <v>45059</v>
      </c>
    </row>
    <row r="18" spans="1:7" s="7" customFormat="1" ht="18" customHeight="1" x14ac:dyDescent="0.25">
      <c r="A18" s="71">
        <v>45029</v>
      </c>
      <c r="B18" s="39" t="s">
        <v>36</v>
      </c>
      <c r="C18" s="41" t="s">
        <v>21</v>
      </c>
      <c r="D18" s="60" t="s">
        <v>74</v>
      </c>
      <c r="E18" s="42" t="s">
        <v>22</v>
      </c>
      <c r="F18" s="63">
        <v>82916.66</v>
      </c>
      <c r="G18" s="59">
        <f t="shared" si="0"/>
        <v>45059</v>
      </c>
    </row>
    <row r="19" spans="1:7" s="7" customFormat="1" ht="18" customHeight="1" x14ac:dyDescent="0.25">
      <c r="A19" s="71">
        <v>45029</v>
      </c>
      <c r="B19" s="39" t="s">
        <v>37</v>
      </c>
      <c r="C19" s="41" t="s">
        <v>21</v>
      </c>
      <c r="D19" s="60" t="s">
        <v>75</v>
      </c>
      <c r="E19" s="42" t="s">
        <v>22</v>
      </c>
      <c r="F19" s="63">
        <v>82916.66</v>
      </c>
      <c r="G19" s="59">
        <f t="shared" si="0"/>
        <v>45059</v>
      </c>
    </row>
    <row r="20" spans="1:7" s="7" customFormat="1" ht="18" customHeight="1" x14ac:dyDescent="0.25">
      <c r="A20" s="71">
        <v>45055</v>
      </c>
      <c r="B20" s="39" t="s">
        <v>41</v>
      </c>
      <c r="C20" s="41" t="s">
        <v>21</v>
      </c>
      <c r="D20" s="60" t="s">
        <v>76</v>
      </c>
      <c r="E20" s="42" t="s">
        <v>22</v>
      </c>
      <c r="F20" s="63">
        <v>82916.66</v>
      </c>
      <c r="G20" s="59">
        <f t="shared" si="0"/>
        <v>45085</v>
      </c>
    </row>
    <row r="21" spans="1:7" s="7" customFormat="1" ht="18" customHeight="1" x14ac:dyDescent="0.25">
      <c r="A21" s="71">
        <v>45084</v>
      </c>
      <c r="B21" s="72" t="s">
        <v>77</v>
      </c>
      <c r="C21" s="41" t="s">
        <v>21</v>
      </c>
      <c r="D21" s="60" t="s">
        <v>78</v>
      </c>
      <c r="E21" s="42" t="s">
        <v>22</v>
      </c>
      <c r="F21" s="63">
        <v>82916.66</v>
      </c>
      <c r="G21" s="59">
        <f t="shared" si="0"/>
        <v>45114</v>
      </c>
    </row>
    <row r="22" spans="1:7" s="7" customFormat="1" ht="18" customHeight="1" x14ac:dyDescent="0.25">
      <c r="A22" s="69">
        <v>45093</v>
      </c>
      <c r="B22" s="39" t="s">
        <v>80</v>
      </c>
      <c r="C22" s="45" t="s">
        <v>79</v>
      </c>
      <c r="D22" s="38" t="s">
        <v>81</v>
      </c>
      <c r="E22" s="42" t="s">
        <v>9</v>
      </c>
      <c r="F22" s="66">
        <v>199680</v>
      </c>
      <c r="G22" s="59">
        <f t="shared" si="0"/>
        <v>45123</v>
      </c>
    </row>
    <row r="23" spans="1:7" s="7" customFormat="1" ht="18" customHeight="1" x14ac:dyDescent="0.25">
      <c r="A23" s="70">
        <v>45091</v>
      </c>
      <c r="B23" s="39" t="s">
        <v>83</v>
      </c>
      <c r="C23" s="41" t="s">
        <v>82</v>
      </c>
      <c r="D23" s="61" t="s">
        <v>84</v>
      </c>
      <c r="E23" s="70" t="s">
        <v>165</v>
      </c>
      <c r="F23" s="63">
        <v>16191.96</v>
      </c>
      <c r="G23" s="59">
        <f t="shared" si="0"/>
        <v>45121</v>
      </c>
    </row>
    <row r="24" spans="1:7" s="7" customFormat="1" ht="15" x14ac:dyDescent="0.25">
      <c r="A24" s="69">
        <v>45091</v>
      </c>
      <c r="B24" s="39" t="s">
        <v>86</v>
      </c>
      <c r="C24" s="41" t="s">
        <v>85</v>
      </c>
      <c r="D24" s="60" t="s">
        <v>87</v>
      </c>
      <c r="E24" s="69" t="s">
        <v>165</v>
      </c>
      <c r="F24" s="63">
        <v>50976</v>
      </c>
      <c r="G24" s="59">
        <f t="shared" si="0"/>
        <v>45121</v>
      </c>
    </row>
    <row r="25" spans="1:7" s="7" customFormat="1" ht="15" x14ac:dyDescent="0.25">
      <c r="A25" s="71">
        <v>44943</v>
      </c>
      <c r="B25" s="68" t="s">
        <v>30</v>
      </c>
      <c r="C25" s="41" t="s">
        <v>26</v>
      </c>
      <c r="D25" s="60" t="s">
        <v>88</v>
      </c>
      <c r="E25" s="42" t="s">
        <v>8</v>
      </c>
      <c r="F25" s="65">
        <v>121634.4</v>
      </c>
      <c r="G25" s="59">
        <f t="shared" si="0"/>
        <v>44973</v>
      </c>
    </row>
    <row r="26" spans="1:7" s="7" customFormat="1" ht="18" customHeight="1" x14ac:dyDescent="0.25">
      <c r="A26" s="71">
        <v>45089</v>
      </c>
      <c r="B26" s="39" t="s">
        <v>90</v>
      </c>
      <c r="C26" s="41" t="s">
        <v>89</v>
      </c>
      <c r="D26" s="60" t="s">
        <v>91</v>
      </c>
      <c r="E26" s="68" t="s">
        <v>163</v>
      </c>
      <c r="F26" s="65">
        <v>74259.070000000007</v>
      </c>
      <c r="G26" s="59">
        <f t="shared" si="0"/>
        <v>45119</v>
      </c>
    </row>
    <row r="27" spans="1:7" s="7" customFormat="1" ht="18" customHeight="1" x14ac:dyDescent="0.25">
      <c r="A27" s="71">
        <v>45089</v>
      </c>
      <c r="B27" s="73" t="s">
        <v>92</v>
      </c>
      <c r="C27" s="41" t="s">
        <v>39</v>
      </c>
      <c r="D27" s="60" t="s">
        <v>93</v>
      </c>
      <c r="E27" s="42" t="s">
        <v>13</v>
      </c>
      <c r="F27" s="65">
        <v>17122.349999999999</v>
      </c>
      <c r="G27" s="59">
        <f t="shared" si="0"/>
        <v>45119</v>
      </c>
    </row>
    <row r="28" spans="1:7" s="7" customFormat="1" ht="18" customHeight="1" x14ac:dyDescent="0.25">
      <c r="A28" s="69">
        <v>45061</v>
      </c>
      <c r="B28" s="39" t="s">
        <v>42</v>
      </c>
      <c r="C28" s="41" t="s">
        <v>40</v>
      </c>
      <c r="D28" s="58" t="s">
        <v>94</v>
      </c>
      <c r="E28" s="42" t="s">
        <v>33</v>
      </c>
      <c r="F28" s="63">
        <v>2404.9899999999998</v>
      </c>
      <c r="G28" s="59">
        <f t="shared" si="0"/>
        <v>45091</v>
      </c>
    </row>
    <row r="29" spans="1:7" s="7" customFormat="1" ht="18" customHeight="1" x14ac:dyDescent="0.25">
      <c r="A29" s="71">
        <v>45086</v>
      </c>
      <c r="B29" s="39" t="s">
        <v>96</v>
      </c>
      <c r="C29" s="41" t="s">
        <v>95</v>
      </c>
      <c r="D29" s="60" t="s">
        <v>161</v>
      </c>
      <c r="E29" s="68" t="s">
        <v>163</v>
      </c>
      <c r="F29" s="63">
        <v>14443.2</v>
      </c>
      <c r="G29" s="59">
        <f t="shared" si="0"/>
        <v>45116</v>
      </c>
    </row>
    <row r="30" spans="1:7" s="7" customFormat="1" ht="18" customHeight="1" x14ac:dyDescent="0.25">
      <c r="A30" s="69">
        <v>45071</v>
      </c>
      <c r="B30" s="73" t="s">
        <v>44</v>
      </c>
      <c r="C30" s="41" t="s">
        <v>43</v>
      </c>
      <c r="D30" s="60" t="s">
        <v>97</v>
      </c>
      <c r="E30" s="42" t="s">
        <v>67</v>
      </c>
      <c r="F30" s="65">
        <v>8891.36</v>
      </c>
      <c r="G30" s="59">
        <f t="shared" si="0"/>
        <v>45101</v>
      </c>
    </row>
    <row r="31" spans="1:7" s="7" customFormat="1" ht="18" customHeight="1" x14ac:dyDescent="0.25">
      <c r="A31" s="71">
        <v>45107</v>
      </c>
      <c r="B31" s="68" t="s">
        <v>99</v>
      </c>
      <c r="C31" s="44" t="s">
        <v>98</v>
      </c>
      <c r="D31" s="60" t="s">
        <v>100</v>
      </c>
      <c r="E31" s="42" t="s">
        <v>162</v>
      </c>
      <c r="F31" s="65">
        <v>21240</v>
      </c>
      <c r="G31" s="59">
        <f t="shared" si="0"/>
        <v>45137</v>
      </c>
    </row>
    <row r="32" spans="1:7" s="7" customFormat="1" ht="18" customHeight="1" x14ac:dyDescent="0.25">
      <c r="A32" s="69">
        <v>45086</v>
      </c>
      <c r="B32" s="39" t="s">
        <v>101</v>
      </c>
      <c r="C32" s="41" t="s">
        <v>34</v>
      </c>
      <c r="D32" s="58" t="s">
        <v>102</v>
      </c>
      <c r="E32" s="42" t="s">
        <v>29</v>
      </c>
      <c r="F32" s="63">
        <v>9440</v>
      </c>
      <c r="G32" s="59">
        <f t="shared" si="0"/>
        <v>45116</v>
      </c>
    </row>
    <row r="33" spans="1:7" s="7" customFormat="1" ht="18" customHeight="1" x14ac:dyDescent="0.25">
      <c r="A33" s="69">
        <v>45096</v>
      </c>
      <c r="B33" s="39" t="s">
        <v>104</v>
      </c>
      <c r="C33" s="45" t="s">
        <v>103</v>
      </c>
      <c r="D33" s="38" t="s">
        <v>105</v>
      </c>
      <c r="E33" s="69" t="s">
        <v>164</v>
      </c>
      <c r="F33" s="66">
        <v>22990.18</v>
      </c>
      <c r="G33" s="59">
        <f t="shared" si="0"/>
        <v>45126</v>
      </c>
    </row>
    <row r="34" spans="1:7" s="7" customFormat="1" ht="18" customHeight="1" x14ac:dyDescent="0.25">
      <c r="A34" s="69">
        <v>45091</v>
      </c>
      <c r="B34" s="39" t="s">
        <v>107</v>
      </c>
      <c r="C34" s="45" t="s">
        <v>106</v>
      </c>
      <c r="D34" s="60" t="s">
        <v>108</v>
      </c>
      <c r="E34" s="68" t="s">
        <v>163</v>
      </c>
      <c r="F34" s="66">
        <v>349317.36</v>
      </c>
      <c r="G34" s="59">
        <f t="shared" si="0"/>
        <v>45121</v>
      </c>
    </row>
    <row r="35" spans="1:7" s="7" customFormat="1" ht="18" customHeight="1" x14ac:dyDescent="0.25">
      <c r="A35" s="71">
        <v>45072</v>
      </c>
      <c r="B35" s="39" t="s">
        <v>46</v>
      </c>
      <c r="C35" s="41" t="s">
        <v>45</v>
      </c>
      <c r="D35" s="60" t="s">
        <v>97</v>
      </c>
      <c r="E35" s="42" t="s">
        <v>67</v>
      </c>
      <c r="F35" s="63">
        <v>2999.75</v>
      </c>
      <c r="G35" s="59">
        <f t="shared" si="0"/>
        <v>45102</v>
      </c>
    </row>
    <row r="36" spans="1:7" s="7" customFormat="1" ht="18" customHeight="1" x14ac:dyDescent="0.25">
      <c r="A36" s="71">
        <v>45089</v>
      </c>
      <c r="B36" s="39" t="s">
        <v>110</v>
      </c>
      <c r="C36" s="41" t="s">
        <v>109</v>
      </c>
      <c r="D36" s="60" t="s">
        <v>111</v>
      </c>
      <c r="E36" s="71" t="s">
        <v>166</v>
      </c>
      <c r="F36" s="63">
        <v>36693.61</v>
      </c>
      <c r="G36" s="59">
        <f t="shared" si="0"/>
        <v>45119</v>
      </c>
    </row>
    <row r="37" spans="1:7" s="7" customFormat="1" ht="18" customHeight="1" x14ac:dyDescent="0.25">
      <c r="A37" s="71">
        <v>45075</v>
      </c>
      <c r="B37" s="39" t="s">
        <v>48</v>
      </c>
      <c r="C37" s="41" t="s">
        <v>47</v>
      </c>
      <c r="D37" s="60" t="s">
        <v>97</v>
      </c>
      <c r="E37" s="42" t="s">
        <v>67</v>
      </c>
      <c r="F37" s="63">
        <v>15375.14</v>
      </c>
      <c r="G37" s="59">
        <f t="shared" si="0"/>
        <v>45105</v>
      </c>
    </row>
    <row r="38" spans="1:7" s="7" customFormat="1" ht="18" customHeight="1" x14ac:dyDescent="0.25">
      <c r="A38" s="71">
        <v>45034</v>
      </c>
      <c r="B38" s="39" t="s">
        <v>38</v>
      </c>
      <c r="C38" s="41" t="s">
        <v>112</v>
      </c>
      <c r="D38" s="60" t="s">
        <v>25</v>
      </c>
      <c r="E38" s="42" t="s">
        <v>13</v>
      </c>
      <c r="F38" s="65">
        <v>3500</v>
      </c>
      <c r="G38" s="59">
        <f t="shared" si="0"/>
        <v>45064</v>
      </c>
    </row>
    <row r="39" spans="1:7" s="7" customFormat="1" ht="18" customHeight="1" x14ac:dyDescent="0.25">
      <c r="A39" s="71">
        <v>45051</v>
      </c>
      <c r="B39" s="39" t="s">
        <v>49</v>
      </c>
      <c r="C39" s="41" t="s">
        <v>112</v>
      </c>
      <c r="D39" s="60" t="s">
        <v>50</v>
      </c>
      <c r="E39" s="42" t="s">
        <v>13</v>
      </c>
      <c r="F39" s="65">
        <v>28570</v>
      </c>
      <c r="G39" s="59">
        <f t="shared" si="0"/>
        <v>45081</v>
      </c>
    </row>
    <row r="40" spans="1:7" s="7" customFormat="1" ht="18" customHeight="1" x14ac:dyDescent="0.25">
      <c r="A40" s="71">
        <v>45051</v>
      </c>
      <c r="B40" s="39" t="s">
        <v>113</v>
      </c>
      <c r="C40" s="41" t="s">
        <v>112</v>
      </c>
      <c r="D40" s="60" t="s">
        <v>50</v>
      </c>
      <c r="E40" s="42" t="s">
        <v>13</v>
      </c>
      <c r="F40" s="65">
        <v>30600</v>
      </c>
      <c r="G40" s="59">
        <f t="shared" si="0"/>
        <v>45081</v>
      </c>
    </row>
    <row r="41" spans="1:7" s="7" customFormat="1" ht="18" customHeight="1" x14ac:dyDescent="0.25">
      <c r="A41" s="71">
        <v>45093</v>
      </c>
      <c r="B41" s="72" t="s">
        <v>114</v>
      </c>
      <c r="C41" s="41" t="s">
        <v>112</v>
      </c>
      <c r="D41" s="60" t="s">
        <v>115</v>
      </c>
      <c r="E41" s="42" t="s">
        <v>13</v>
      </c>
      <c r="F41" s="65">
        <v>49725</v>
      </c>
      <c r="G41" s="59">
        <f t="shared" si="0"/>
        <v>45123</v>
      </c>
    </row>
    <row r="42" spans="1:7" s="7" customFormat="1" ht="18" customHeight="1" x14ac:dyDescent="0.25">
      <c r="A42" s="71">
        <v>45093</v>
      </c>
      <c r="B42" s="39" t="s">
        <v>116</v>
      </c>
      <c r="C42" s="41" t="s">
        <v>112</v>
      </c>
      <c r="D42" s="60" t="s">
        <v>115</v>
      </c>
      <c r="E42" s="42" t="s">
        <v>13</v>
      </c>
      <c r="F42" s="65">
        <v>75879.5</v>
      </c>
      <c r="G42" s="59">
        <f t="shared" si="0"/>
        <v>45123</v>
      </c>
    </row>
    <row r="43" spans="1:7" s="7" customFormat="1" ht="18" customHeight="1" x14ac:dyDescent="0.25">
      <c r="A43" s="71">
        <v>45093</v>
      </c>
      <c r="B43" s="39" t="s">
        <v>117</v>
      </c>
      <c r="C43" s="41" t="s">
        <v>112</v>
      </c>
      <c r="D43" s="60" t="s">
        <v>115</v>
      </c>
      <c r="E43" s="42" t="s">
        <v>13</v>
      </c>
      <c r="F43" s="67">
        <v>41790</v>
      </c>
      <c r="G43" s="59">
        <f>A43+30</f>
        <v>45123</v>
      </c>
    </row>
    <row r="44" spans="1:7" s="7" customFormat="1" ht="18" customHeight="1" x14ac:dyDescent="0.25">
      <c r="A44" s="69">
        <v>45076</v>
      </c>
      <c r="B44" s="73" t="s">
        <v>52</v>
      </c>
      <c r="C44" s="41" t="s">
        <v>51</v>
      </c>
      <c r="D44" s="58" t="s">
        <v>53</v>
      </c>
      <c r="E44" s="42" t="s">
        <v>9</v>
      </c>
      <c r="F44" s="64">
        <v>253914.75</v>
      </c>
      <c r="G44" s="59">
        <f t="shared" si="0"/>
        <v>45106</v>
      </c>
    </row>
    <row r="45" spans="1:7" s="7" customFormat="1" ht="18" customHeight="1" x14ac:dyDescent="0.25">
      <c r="A45" s="71">
        <v>45089</v>
      </c>
      <c r="B45" s="39" t="s">
        <v>119</v>
      </c>
      <c r="C45" s="41" t="s">
        <v>118</v>
      </c>
      <c r="D45" s="60" t="s">
        <v>120</v>
      </c>
      <c r="E45" s="42" t="s">
        <v>9</v>
      </c>
      <c r="F45" s="64">
        <v>440846.95</v>
      </c>
      <c r="G45" s="59">
        <f t="shared" si="0"/>
        <v>45119</v>
      </c>
    </row>
    <row r="46" spans="1:7" s="7" customFormat="1" ht="18" customHeight="1" x14ac:dyDescent="0.25">
      <c r="A46" s="69">
        <v>45106</v>
      </c>
      <c r="B46" s="39" t="s">
        <v>122</v>
      </c>
      <c r="C46" s="41" t="s">
        <v>121</v>
      </c>
      <c r="D46" s="58" t="s">
        <v>123</v>
      </c>
      <c r="E46" s="42" t="s">
        <v>162</v>
      </c>
      <c r="F46" s="66">
        <v>7434</v>
      </c>
      <c r="G46" s="59">
        <f t="shared" si="0"/>
        <v>45136</v>
      </c>
    </row>
    <row r="47" spans="1:7" s="7" customFormat="1" ht="18" customHeight="1" x14ac:dyDescent="0.25">
      <c r="A47" s="71">
        <v>45051</v>
      </c>
      <c r="B47" s="73" t="s">
        <v>42</v>
      </c>
      <c r="C47" s="41" t="s">
        <v>54</v>
      </c>
      <c r="D47" s="60" t="s">
        <v>55</v>
      </c>
      <c r="E47" s="42" t="s">
        <v>31</v>
      </c>
      <c r="F47" s="65">
        <v>38500</v>
      </c>
      <c r="G47" s="59">
        <f t="shared" si="0"/>
        <v>45081</v>
      </c>
    </row>
    <row r="48" spans="1:7" s="7" customFormat="1" ht="18" customHeight="1" x14ac:dyDescent="0.25">
      <c r="A48" s="71">
        <v>45075</v>
      </c>
      <c r="B48" s="73" t="s">
        <v>56</v>
      </c>
      <c r="C48" s="41" t="s">
        <v>54</v>
      </c>
      <c r="D48" s="60" t="s">
        <v>57</v>
      </c>
      <c r="E48" s="42" t="s">
        <v>31</v>
      </c>
      <c r="F48" s="65">
        <v>77000</v>
      </c>
      <c r="G48" s="59">
        <f t="shared" si="0"/>
        <v>45105</v>
      </c>
    </row>
    <row r="49" spans="1:7" s="7" customFormat="1" ht="18" customHeight="1" x14ac:dyDescent="0.25">
      <c r="A49" s="71">
        <v>45097</v>
      </c>
      <c r="B49" s="73" t="s">
        <v>124</v>
      </c>
      <c r="C49" s="41" t="s">
        <v>54</v>
      </c>
      <c r="D49" s="60" t="s">
        <v>125</v>
      </c>
      <c r="E49" s="42" t="s">
        <v>31</v>
      </c>
      <c r="F49" s="65">
        <v>38500</v>
      </c>
      <c r="G49" s="59">
        <f t="shared" si="0"/>
        <v>45127</v>
      </c>
    </row>
    <row r="50" spans="1:7" s="7" customFormat="1" ht="18" customHeight="1" x14ac:dyDescent="0.25">
      <c r="A50" s="71">
        <v>45100</v>
      </c>
      <c r="B50" s="74" t="s">
        <v>126</v>
      </c>
      <c r="C50" s="41" t="s">
        <v>58</v>
      </c>
      <c r="D50" s="60" t="s">
        <v>127</v>
      </c>
      <c r="E50" s="42" t="s">
        <v>18</v>
      </c>
      <c r="F50" s="64">
        <v>67102.52</v>
      </c>
      <c r="G50" s="59">
        <f t="shared" si="0"/>
        <v>45130</v>
      </c>
    </row>
    <row r="51" spans="1:7" s="7" customFormat="1" ht="18" customHeight="1" x14ac:dyDescent="0.25">
      <c r="A51" s="69">
        <v>45082</v>
      </c>
      <c r="B51" s="72" t="s">
        <v>129</v>
      </c>
      <c r="C51" s="41" t="s">
        <v>128</v>
      </c>
      <c r="D51" s="58" t="s">
        <v>130</v>
      </c>
      <c r="E51" s="42" t="s">
        <v>18</v>
      </c>
      <c r="F51" s="66">
        <v>65000</v>
      </c>
      <c r="G51" s="59">
        <f t="shared" si="0"/>
        <v>45112</v>
      </c>
    </row>
    <row r="52" spans="1:7" s="7" customFormat="1" ht="18" customHeight="1" x14ac:dyDescent="0.25">
      <c r="A52" s="69">
        <v>45082</v>
      </c>
      <c r="B52" s="72" t="s">
        <v>49</v>
      </c>
      <c r="C52" s="41" t="s">
        <v>131</v>
      </c>
      <c r="D52" s="58" t="s">
        <v>132</v>
      </c>
      <c r="E52" s="68" t="s">
        <v>163</v>
      </c>
      <c r="F52" s="64">
        <v>2109.25</v>
      </c>
      <c r="G52" s="59">
        <f t="shared" si="0"/>
        <v>45112</v>
      </c>
    </row>
    <row r="53" spans="1:7" s="7" customFormat="1" ht="18" customHeight="1" x14ac:dyDescent="0.25">
      <c r="A53" s="69">
        <v>45092</v>
      </c>
      <c r="B53" s="72" t="s">
        <v>133</v>
      </c>
      <c r="C53" s="41" t="s">
        <v>131</v>
      </c>
      <c r="D53" s="60" t="s">
        <v>134</v>
      </c>
      <c r="E53" s="69" t="s">
        <v>165</v>
      </c>
      <c r="F53" s="64">
        <v>16298.11</v>
      </c>
      <c r="G53" s="59">
        <f t="shared" si="0"/>
        <v>45122</v>
      </c>
    </row>
    <row r="54" spans="1:7" s="7" customFormat="1" ht="18" customHeight="1" x14ac:dyDescent="0.25">
      <c r="A54" s="69">
        <v>45048</v>
      </c>
      <c r="B54" s="39" t="s">
        <v>42</v>
      </c>
      <c r="C54" s="45" t="s">
        <v>60</v>
      </c>
      <c r="D54" s="60" t="s">
        <v>135</v>
      </c>
      <c r="E54" s="42" t="s">
        <v>18</v>
      </c>
      <c r="F54" s="66">
        <v>182000</v>
      </c>
      <c r="G54" s="59">
        <f t="shared" si="0"/>
        <v>45078</v>
      </c>
    </row>
    <row r="55" spans="1:7" s="7" customFormat="1" ht="18" customHeight="1" x14ac:dyDescent="0.25">
      <c r="A55" s="71">
        <v>45075</v>
      </c>
      <c r="B55" s="39" t="s">
        <v>62</v>
      </c>
      <c r="C55" s="41" t="s">
        <v>61</v>
      </c>
      <c r="D55" s="58" t="s">
        <v>136</v>
      </c>
      <c r="E55" s="46" t="s">
        <v>68</v>
      </c>
      <c r="F55" s="64">
        <v>270928</v>
      </c>
      <c r="G55" s="59">
        <f t="shared" si="0"/>
        <v>45105</v>
      </c>
    </row>
    <row r="56" spans="1:7" s="7" customFormat="1" ht="18" customHeight="1" x14ac:dyDescent="0.25">
      <c r="A56" s="71">
        <v>45077</v>
      </c>
      <c r="B56" s="73" t="s">
        <v>64</v>
      </c>
      <c r="C56" s="41" t="s">
        <v>63</v>
      </c>
      <c r="D56" s="60" t="s">
        <v>137</v>
      </c>
      <c r="E56" s="42" t="s">
        <v>9</v>
      </c>
      <c r="F56" s="63">
        <v>127440</v>
      </c>
      <c r="G56" s="59">
        <f t="shared" si="0"/>
        <v>45107</v>
      </c>
    </row>
    <row r="57" spans="1:7" s="7" customFormat="1" ht="18" customHeight="1" x14ac:dyDescent="0.25">
      <c r="A57" s="71">
        <v>45084</v>
      </c>
      <c r="B57" s="39" t="s">
        <v>139</v>
      </c>
      <c r="C57" s="41" t="s">
        <v>138</v>
      </c>
      <c r="D57" s="60" t="s">
        <v>140</v>
      </c>
      <c r="E57" s="68" t="s">
        <v>163</v>
      </c>
      <c r="F57" s="65">
        <v>105617.22</v>
      </c>
      <c r="G57" s="59">
        <f t="shared" si="0"/>
        <v>45114</v>
      </c>
    </row>
    <row r="58" spans="1:7" s="7" customFormat="1" ht="18" customHeight="1" x14ac:dyDescent="0.25">
      <c r="A58" s="71">
        <v>45084</v>
      </c>
      <c r="B58" s="39" t="s">
        <v>141</v>
      </c>
      <c r="C58" s="41" t="s">
        <v>28</v>
      </c>
      <c r="D58" s="41" t="s">
        <v>142</v>
      </c>
      <c r="E58" s="42" t="s">
        <v>19</v>
      </c>
      <c r="F58" s="63">
        <v>18054</v>
      </c>
      <c r="G58" s="59">
        <f t="shared" si="0"/>
        <v>45114</v>
      </c>
    </row>
    <row r="59" spans="1:7" s="7" customFormat="1" ht="18" customHeight="1" x14ac:dyDescent="0.25">
      <c r="A59" s="69">
        <v>45083</v>
      </c>
      <c r="B59" s="68" t="s">
        <v>144</v>
      </c>
      <c r="C59" s="41" t="s">
        <v>143</v>
      </c>
      <c r="D59" s="58" t="s">
        <v>145</v>
      </c>
      <c r="E59" s="69" t="s">
        <v>167</v>
      </c>
      <c r="F59" s="64">
        <v>5506.66</v>
      </c>
      <c r="G59" s="59">
        <f t="shared" si="0"/>
        <v>45113</v>
      </c>
    </row>
    <row r="60" spans="1:7" s="7" customFormat="1" ht="18" customHeight="1" x14ac:dyDescent="0.25">
      <c r="A60" s="69">
        <v>45082</v>
      </c>
      <c r="B60" s="73" t="s">
        <v>59</v>
      </c>
      <c r="C60" s="41" t="s">
        <v>146</v>
      </c>
      <c r="D60" s="58" t="s">
        <v>147</v>
      </c>
      <c r="E60" s="68" t="s">
        <v>163</v>
      </c>
      <c r="F60" s="64">
        <v>9912</v>
      </c>
      <c r="G60" s="59">
        <f t="shared" si="0"/>
        <v>45112</v>
      </c>
    </row>
    <row r="61" spans="1:7" s="7" customFormat="1" ht="18" customHeight="1" x14ac:dyDescent="0.25">
      <c r="A61" s="71">
        <v>45083</v>
      </c>
      <c r="B61" s="39" t="s">
        <v>149</v>
      </c>
      <c r="C61" s="41" t="s">
        <v>148</v>
      </c>
      <c r="D61" s="60" t="s">
        <v>150</v>
      </c>
      <c r="E61" s="68" t="s">
        <v>163</v>
      </c>
      <c r="F61" s="63">
        <v>54870</v>
      </c>
      <c r="G61" s="59">
        <f t="shared" si="0"/>
        <v>45113</v>
      </c>
    </row>
    <row r="62" spans="1:7" s="7" customFormat="1" ht="18" customHeight="1" x14ac:dyDescent="0.25">
      <c r="A62" s="69">
        <v>45079</v>
      </c>
      <c r="B62" s="39" t="s">
        <v>152</v>
      </c>
      <c r="C62" s="41" t="s">
        <v>151</v>
      </c>
      <c r="D62" s="58" t="s">
        <v>153</v>
      </c>
      <c r="E62" s="68" t="s">
        <v>163</v>
      </c>
      <c r="F62" s="64">
        <v>17118.38</v>
      </c>
      <c r="G62" s="59">
        <f t="shared" si="0"/>
        <v>45109</v>
      </c>
    </row>
    <row r="63" spans="1:7" s="7" customFormat="1" ht="18" customHeight="1" x14ac:dyDescent="0.25">
      <c r="A63" s="69">
        <v>45079</v>
      </c>
      <c r="B63" s="39" t="s">
        <v>155</v>
      </c>
      <c r="C63" s="41" t="s">
        <v>154</v>
      </c>
      <c r="D63" s="58" t="s">
        <v>156</v>
      </c>
      <c r="E63" s="42" t="s">
        <v>67</v>
      </c>
      <c r="F63" s="64">
        <v>30680</v>
      </c>
      <c r="G63" s="59">
        <f t="shared" si="0"/>
        <v>45109</v>
      </c>
    </row>
    <row r="64" spans="1:7" s="7" customFormat="1" ht="18" customHeight="1" x14ac:dyDescent="0.25">
      <c r="A64" s="69">
        <v>45082</v>
      </c>
      <c r="B64" s="72" t="s">
        <v>157</v>
      </c>
      <c r="C64" s="41" t="s">
        <v>32</v>
      </c>
      <c r="D64" s="62" t="s">
        <v>158</v>
      </c>
      <c r="E64" s="42" t="s">
        <v>8</v>
      </c>
      <c r="F64" s="65">
        <v>4200</v>
      </c>
      <c r="G64" s="59">
        <f t="shared" si="0"/>
        <v>45112</v>
      </c>
    </row>
    <row r="65" spans="1:7" s="7" customFormat="1" ht="18" customHeight="1" x14ac:dyDescent="0.25">
      <c r="A65" s="75">
        <v>45064</v>
      </c>
      <c r="B65" s="39" t="s">
        <v>65</v>
      </c>
      <c r="C65" s="41" t="s">
        <v>17</v>
      </c>
      <c r="D65" s="60" t="s">
        <v>66</v>
      </c>
      <c r="E65" s="43" t="s">
        <v>8</v>
      </c>
      <c r="F65" s="63">
        <v>4602</v>
      </c>
      <c r="G65" s="59">
        <f t="shared" si="0"/>
        <v>45094</v>
      </c>
    </row>
    <row r="66" spans="1:7" s="7" customFormat="1" ht="18" customHeight="1" x14ac:dyDescent="0.25">
      <c r="A66" s="69">
        <v>45096</v>
      </c>
      <c r="B66" s="39" t="s">
        <v>159</v>
      </c>
      <c r="C66" s="41" t="s">
        <v>17</v>
      </c>
      <c r="D66" s="60" t="s">
        <v>160</v>
      </c>
      <c r="E66" s="43" t="s">
        <v>8</v>
      </c>
      <c r="F66" s="63">
        <v>4602</v>
      </c>
      <c r="G66" s="59">
        <f t="shared" si="0"/>
        <v>45126</v>
      </c>
    </row>
    <row r="67" spans="1:7" s="7" customFormat="1" ht="18" customHeight="1" x14ac:dyDescent="0.25">
      <c r="A67" s="69">
        <v>45107</v>
      </c>
      <c r="B67" s="39" t="s">
        <v>168</v>
      </c>
      <c r="C67" s="41" t="s">
        <v>169</v>
      </c>
      <c r="D67" s="60" t="s">
        <v>170</v>
      </c>
      <c r="E67" s="43" t="s">
        <v>13</v>
      </c>
      <c r="F67" s="63">
        <v>496496.69</v>
      </c>
      <c r="G67" s="59">
        <v>45137</v>
      </c>
    </row>
    <row r="68" spans="1:7" s="7" customFormat="1" ht="15.75" x14ac:dyDescent="0.25">
      <c r="A68" s="71"/>
      <c r="B68" s="39"/>
      <c r="C68" s="40"/>
      <c r="D68" s="38"/>
      <c r="E68" s="35" t="s">
        <v>4</v>
      </c>
      <c r="F68" s="51">
        <f>SUM(F14:F67)</f>
        <v>4265233.290000001</v>
      </c>
      <c r="G68" s="34"/>
    </row>
    <row r="69" spans="1:7" s="7" customFormat="1" ht="45" customHeight="1" x14ac:dyDescent="0.25">
      <c r="A69" s="76"/>
      <c r="B69" s="32"/>
      <c r="C69" s="28"/>
      <c r="D69" s="29"/>
      <c r="E69" s="30"/>
      <c r="F69" s="52"/>
      <c r="G69" s="31"/>
    </row>
    <row r="70" spans="1:7" s="9" customFormat="1" ht="15" x14ac:dyDescent="0.25">
      <c r="A70" s="77"/>
      <c r="B70" s="8"/>
      <c r="E70" s="10"/>
      <c r="F70" s="53"/>
      <c r="G70" s="11"/>
    </row>
    <row r="71" spans="1:7" s="9" customFormat="1" ht="15" x14ac:dyDescent="0.25">
      <c r="A71" s="77"/>
      <c r="B71" s="8"/>
      <c r="E71" s="10"/>
      <c r="F71" s="53"/>
      <c r="G71" s="12"/>
    </row>
    <row r="72" spans="1:7" x14ac:dyDescent="0.2">
      <c r="A72" s="13"/>
      <c r="B72" s="13"/>
      <c r="C72" s="14"/>
      <c r="F72" s="54"/>
    </row>
    <row r="73" spans="1:7" ht="15" x14ac:dyDescent="0.25">
      <c r="A73" s="33" t="s">
        <v>15</v>
      </c>
      <c r="C73" s="33" t="s">
        <v>16</v>
      </c>
      <c r="E73" s="36" t="s">
        <v>10</v>
      </c>
      <c r="F73" s="55"/>
      <c r="G73" s="26"/>
    </row>
    <row r="74" spans="1:7" x14ac:dyDescent="0.2">
      <c r="C74" s="6" t="s">
        <v>12</v>
      </c>
      <c r="E74" s="37" t="s">
        <v>27</v>
      </c>
      <c r="F74" s="56"/>
      <c r="G74" s="27"/>
    </row>
    <row r="75" spans="1:7" x14ac:dyDescent="0.2">
      <c r="A75" s="13"/>
      <c r="B75" s="13"/>
      <c r="C75" s="14"/>
      <c r="F75" s="54"/>
    </row>
  </sheetData>
  <mergeCells count="2">
    <mergeCell ref="A11:G11"/>
    <mergeCell ref="A10:G10"/>
  </mergeCells>
  <conditionalFormatting sqref="D14:D69">
    <cfRule type="cellIs" dxfId="1" priority="1" operator="equal">
      <formula>4952970.53</formula>
    </cfRule>
  </conditionalFormatting>
  <conditionalFormatting sqref="F68:F71 G70">
    <cfRule type="cellIs" dxfId="0" priority="133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63" fitToHeight="0" orientation="landscape" r:id="rId1"/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30 DE JUNIO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2023-07-10T13:25:30Z</cp:lastPrinted>
  <dcterms:created xsi:type="dcterms:W3CDTF">2019-10-04T21:41:05Z</dcterms:created>
  <dcterms:modified xsi:type="dcterms:W3CDTF">2023-07-10T13:25:35Z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