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quezada\AppData\Local\Microsoft\Windows\INetCache\Content.Outlook\2SUCT976\"/>
    </mc:Choice>
  </mc:AlternateContent>
  <xr:revisionPtr revIDLastSave="0" documentId="13_ncr:1_{57328E42-3DC2-47D6-97A6-0211EB357DFE}" xr6:coauthVersionLast="47" xr6:coauthVersionMax="47" xr10:uidLastSave="{00000000-0000-0000-0000-000000000000}"/>
  <bookViews>
    <workbookView xWindow="-120" yWindow="-120" windowWidth="29040" windowHeight="15840" xr2:uid="{FBE24074-A5DF-4C57-804B-032FDCD5C02E}"/>
  </bookViews>
  <sheets>
    <sheet name="QConsult" sheetId="1" r:id="rId1"/>
  </sheets>
  <definedNames>
    <definedName name="_xlnm._FilterDatabase" localSheetId="0" hidden="1">QConsult!$C$9:$P$9</definedName>
    <definedName name="_xlnm.Print_Titles" localSheetId="0">QConsult!$9:$9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1" l="1"/>
  <c r="P49" i="1" s="1"/>
</calcChain>
</file>

<file path=xl/sharedStrings.xml><?xml version="1.0" encoding="utf-8"?>
<sst xmlns="http://schemas.openxmlformats.org/spreadsheetml/2006/main" count="220" uniqueCount="118">
  <si>
    <t>NOMBRES</t>
  </si>
  <si>
    <t>GENERO</t>
  </si>
  <si>
    <t>CARGO</t>
  </si>
  <si>
    <t>DEPARTAMENTO</t>
  </si>
  <si>
    <t>ESTATUS</t>
  </si>
  <si>
    <t>SUELDO BRUTO</t>
  </si>
  <si>
    <t>IMPUESTO SOBRE LA RENTA (ISR)</t>
  </si>
  <si>
    <t xml:space="preserve">FONDOS DE PENSIONES (AFP) </t>
  </si>
  <si>
    <t>SEGURO FAMILIAR DE SALUD (SFS)</t>
  </si>
  <si>
    <t xml:space="preserve">OTROS DESCUENTOS </t>
  </si>
  <si>
    <t>TOTAL DE DESCUENTOS</t>
  </si>
  <si>
    <t>SUELDO NETO</t>
  </si>
  <si>
    <t>CRISTIAN ESTIFER LEBRON CORPORAN</t>
  </si>
  <si>
    <t>M</t>
  </si>
  <si>
    <t>ANALISTA DE DESARROLLO INSTITUCIONAL Y CALIDAD EN LA GESTIÓN</t>
  </si>
  <si>
    <t>DEPARTAMENTO DE PLANIFICACIÓN Y DESARROLLO</t>
  </si>
  <si>
    <t>RAMON ANTONIO PEREZ LARA</t>
  </si>
  <si>
    <t>ABOGADO (A) I</t>
  </si>
  <si>
    <t>DEPARTAMENTO JURÍDICO</t>
  </si>
  <si>
    <t>RAMON EMILIO AMPARO ESCOLASTICO</t>
  </si>
  <si>
    <t>SONIA LEONELA CABRERA MUÑOZ</t>
  </si>
  <si>
    <t>F</t>
  </si>
  <si>
    <t>PERIODISTA</t>
  </si>
  <si>
    <t>DEPARTAMENTO DE COMUNICACIONES</t>
  </si>
  <si>
    <t>DERBY DELGADO DE LOS SANTOS</t>
  </si>
  <si>
    <t>ENCARGADO (A) DE DIVISIÓN DE PRENSA Y RELACIONES PÚBLICAS</t>
  </si>
  <si>
    <t>DIVISIÓN DE PRENSA Y RELACIONES PÚBLICAS</t>
  </si>
  <si>
    <t>RUTH ESTER SOTO CUSTODIO</t>
  </si>
  <si>
    <t>ANALISTA DE EVALUACIÓN DEL DESEMPEÑO Y CAPACITACIÓN</t>
  </si>
  <si>
    <t>DIVISIÓN DE RECLUTAMIENTO, SELECCIÓN Y EVALUACIÓN</t>
  </si>
  <si>
    <t>FANNY JOSELINE ORTIZ CASTILLO DE WILLIAMS</t>
  </si>
  <si>
    <t>ENCARGADO (A) DE DIVISIÓN DE RELACIONES LABORALES Y SALUD OCUPACIONAL</t>
  </si>
  <si>
    <t>DIVISIÓN DE RELACIONES LABORALES Y SALUD OCUPACIONAL</t>
  </si>
  <si>
    <t>RUDDY ESTHER ZAYAS</t>
  </si>
  <si>
    <t>ANALISTA FINANCIERO</t>
  </si>
  <si>
    <t>DEPARTAMENTO FINANCIERO</t>
  </si>
  <si>
    <t>NELLY ARISLEIDA ESTEVEZ PILARTE</t>
  </si>
  <si>
    <t>CONTADOR (A)</t>
  </si>
  <si>
    <t>ELSA FELICIA LARA LARA</t>
  </si>
  <si>
    <t>DIVISIÓN DE CONTABILIDAD</t>
  </si>
  <si>
    <t>LUZ CRISTINA PEGUERO CARMONA</t>
  </si>
  <si>
    <t>AUXILIAR DE CONTABILIDAD</t>
  </si>
  <si>
    <t>DIVISIÓN DE CONTABILIDAD DE PENSIÓN Y JUBILACIÓN</t>
  </si>
  <si>
    <t xml:space="preserve">MARISOL DE OLEO DE OLEO </t>
  </si>
  <si>
    <t>FATIMA JOHANNA ALVAREZ DIAZ</t>
  </si>
  <si>
    <t>ANALISTA DE COMPRAS Y CONTRATACIONES</t>
  </si>
  <si>
    <t>DIVISIÓN DE COMPRAS Y CONTRATACIONES</t>
  </si>
  <si>
    <t>ALTAGRACIA GERMAN AYBAR</t>
  </si>
  <si>
    <t>AUXILIAR DE ARCHIVO Y CORRESPONDENCIA</t>
  </si>
  <si>
    <t>DIVISIÓN DE GESTIÓN DOCUMENTAL</t>
  </si>
  <si>
    <t>YOVELYN MANCEBO NUÑEZ</t>
  </si>
  <si>
    <t>LIZARDO BENJAMIN URIBE ROSARIO</t>
  </si>
  <si>
    <t>LISSVET MIRANDA CABRERA CARMONA</t>
  </si>
  <si>
    <t>LUIS ANDRES MARTINEZ ARIAS</t>
  </si>
  <si>
    <t>WILFREDO FRANCISCO REYNOSO</t>
  </si>
  <si>
    <t>AUXILIAR DE ACTIVO FIJO</t>
  </si>
  <si>
    <t>DIVISIÓN DE ALMACÉN Y SUMINISTRO</t>
  </si>
  <si>
    <t>AILYN MICHELL CARMONA BRITO</t>
  </si>
  <si>
    <t>03/10/2022</t>
  </si>
  <si>
    <t>TECNICO DE CONTROL DE BIENES</t>
  </si>
  <si>
    <t>JOAN MIGUEL MATEO LOPEZ</t>
  </si>
  <si>
    <t>ENCARGADO (A) DE DIVISIÓN DE SERVICIOS GENERALES</t>
  </si>
  <si>
    <t>DIVISIÓN DE SERVICIOS GENERALES</t>
  </si>
  <si>
    <t>RICARDO JOSE MARCANO CORCINO</t>
  </si>
  <si>
    <t>DISEÑADOR DE PÁGINA WEB</t>
  </si>
  <si>
    <t>DEPARTAMENTO DE TECNOLOGÍA DE LA INFORMACIÓN Y COMUNICACIÓN</t>
  </si>
  <si>
    <t>STEVEN JOSE ASUNCION LUGO</t>
  </si>
  <si>
    <t>SOPORTE TÉCNICO</t>
  </si>
  <si>
    <t>DIVISIÓN DE OPERACIONES TIC</t>
  </si>
  <si>
    <t>SON WILL FELIZ TORRES</t>
  </si>
  <si>
    <t>ENCARGADO (A) DE DIVISIÓN DE PENSIONES POR SOBREVIVENCIA</t>
  </si>
  <si>
    <t>DIVISIÓN DE PENSIONES POR SOBREVIVENCIA</t>
  </si>
  <si>
    <t>ANGELMIDA GREGORIO ROSARIO</t>
  </si>
  <si>
    <t>ANALISTA DE PLAN DE RETIRO COMPLEMENTARIO</t>
  </si>
  <si>
    <t>DEPARTAMENTO DE PLAN DE RETIRO COMPLEMENTARIO</t>
  </si>
  <si>
    <t>SABDY LEMUEL GUERRERO PIMENTEL</t>
  </si>
  <si>
    <t>RICARDO EMILIO MENDOZA VILORIA</t>
  </si>
  <si>
    <t>AUXILIAR ADMINISTRATIVO II</t>
  </si>
  <si>
    <t>DEPARTAMENTO DE SERVICIOS ODONTOLÓGICOS</t>
  </si>
  <si>
    <t>RAFAEL ANTONIO VENTURA RINCON VARGAS</t>
  </si>
  <si>
    <t>JUANY MARIEL GOMEZ MATEO</t>
  </si>
  <si>
    <t>OFICIAL ATENCIÓN AL USUARIO</t>
  </si>
  <si>
    <t>SORANGEL MARIA BAEZ RAMIREZ DE MOTA</t>
  </si>
  <si>
    <t>COORDINADOR</t>
  </si>
  <si>
    <t>JOSMAIRY PEÑA BELTRE</t>
  </si>
  <si>
    <t>DIVISIÓN DE TURISMO MAGISTERIAL</t>
  </si>
  <si>
    <t>MAYRA YOCASTA PAULINO PAULINO</t>
  </si>
  <si>
    <t>ENCARGADO (A) DE DIVISIÓN DE ATENCIÓN PSICO-AFECTIVO</t>
  </si>
  <si>
    <t>DIVISIÓN DE ATENCIÓN PSICO-AFECTIVO</t>
  </si>
  <si>
    <t>LENNY RAMIREZ RAMIREZ</t>
  </si>
  <si>
    <t>ENCARGADO (A) DE DEPARTAMENTO DE PRÉSTAMO MAESTRO DIGNO</t>
  </si>
  <si>
    <t>DEPARTAMENTO DE PRÉSTAMO MAESTRO DIGNO</t>
  </si>
  <si>
    <t>YESEILYN FURCAL SALVADOR</t>
  </si>
  <si>
    <t>ENCARGADO (A) DE DEPARTAMENTO DE ATENCIÓN AL USUARIO</t>
  </si>
  <si>
    <t>DEPARTAMENTO DE ATENCIÓN AL USUARIO</t>
  </si>
  <si>
    <t>FECHA TERMINO</t>
  </si>
  <si>
    <t>FECHA INICIO</t>
  </si>
  <si>
    <t>PERIODO PROBATORIO INGRESO DE CARRERA</t>
  </si>
  <si>
    <t>María Del Carmen Paniagua Mateo</t>
  </si>
  <si>
    <t>Encargada del Departamento Recursos Humanos</t>
  </si>
  <si>
    <t>03/04/2023</t>
  </si>
  <si>
    <t>NÓMINA DE PERSONAL CONTRATADO</t>
  </si>
  <si>
    <t>CONTRATADO</t>
  </si>
  <si>
    <t>EVELIN SOLIVER ZORRILLA GOMEZ</t>
  </si>
  <si>
    <t>ENCARGADO (A) DE DIVISIÓN DE COMPRAS Y CONTRATACIONES</t>
  </si>
  <si>
    <t>KEIRY MELISSA MELO BAEZ</t>
  </si>
  <si>
    <t>ANALISTA DE RECLUTAMIENTO, SELECCIÓN Y EVALUACIÓN</t>
  </si>
  <si>
    <t>HAROLD ALEJANDRO RUIZ BERNABE</t>
  </si>
  <si>
    <t>ENCARGADO (A) DE DIVISIÓN DE TESORERÍA</t>
  </si>
  <si>
    <t>DIVISIÓN DE TESORERÍA</t>
  </si>
  <si>
    <t>JHIANNY ROSSIEL LIRIANO PION</t>
  </si>
  <si>
    <t>DIVISIÓN DE PENSIÓN POR DISCAPACIDAD</t>
  </si>
  <si>
    <t>ENCARGADO (A) DE DIVISIÓN DE PENSIÓN POR DISCAPACIDAD</t>
  </si>
  <si>
    <t>JUANDRY JOSE HERRERA GUERRERO</t>
  </si>
  <si>
    <t>ENCARGADO (A) DE DEPARTAMENTO DE PROGRAMAS ESPECIALES</t>
  </si>
  <si>
    <t>DEPARTAMENTO DE PROGRAMAS ESPECIALES</t>
  </si>
  <si>
    <t>CORRESPONDIENTE AL MES DE DICIEMBRE 2022</t>
  </si>
  <si>
    <t>FULVIO DE JESUS SANCHEZ POLONIA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</si>
</sst>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;\(###,###,##0.0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8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/>
    <xf numFmtId="164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603247</xdr:colOff>
      <xdr:row>0</xdr:row>
      <xdr:rowOff>21166</xdr:rowOff>
    </xdr:from>
    <xdr:to>
      <xdr:col>9</xdr:col>
      <xdr:colOff>402164</xdr:colOff>
      <xdr:row>5</xdr:row>
      <xdr:rowOff>240241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D0CA33-654B-4952-9775-4D4C8B8A5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580" y="21166"/>
          <a:ext cx="2719917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C1D0-715B-40E3-BCFC-4DA368F46620}">
  <dimension ref="C6:P57"/>
  <sheetViews>
    <sheetView tabSelected="1" zoomScale="90" zoomScaleNormal="90" workbookViewId="0">
      <selection activeCell="I13" sqref="I13"/>
    </sheetView>
  </sheetViews>
  <sheetFormatPr baseColWidth="10" defaultRowHeight="15" x14ac:dyDescent="0.25"/>
  <cols>
    <col min="1" max="2" width="2.7109375" customWidth="1"/>
    <col min="3" max="3" width="25.5703125" customWidth="1"/>
    <col min="4" max="4" width="31.85546875" bestFit="1" customWidth="1"/>
    <col min="5" max="5" width="9.140625" bestFit="1" customWidth="1"/>
    <col min="6" max="6" width="37" customWidth="1"/>
    <col min="7" max="7" width="18.7109375" customWidth="1"/>
    <col min="8" max="8" width="12.7109375" customWidth="1"/>
    <col min="9" max="9" width="12.42578125" customWidth="1"/>
    <col min="10" max="10" width="12" customWidth="1"/>
    <col min="11" max="11" width="18.28515625" customWidth="1"/>
    <col min="12" max="12" width="19.85546875" customWidth="1"/>
    <col min="13" max="13" width="18.5703125" customWidth="1"/>
    <col min="14" max="14" width="17.7109375" customWidth="1"/>
    <col min="15" max="15" width="18.28515625" customWidth="1"/>
    <col min="16" max="16" width="13.42578125" customWidth="1"/>
  </cols>
  <sheetData>
    <row r="6" spans="3:16" ht="20.100000000000001" customHeight="1" x14ac:dyDescent="0.25"/>
    <row r="7" spans="3:16" ht="20.100000000000001" customHeight="1" x14ac:dyDescent="0.3">
      <c r="C7" s="15" t="s">
        <v>101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3:16" ht="20.100000000000001" customHeight="1" x14ac:dyDescent="0.3">
      <c r="C8" s="15" t="s">
        <v>116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3:16" ht="47.25" x14ac:dyDescent="0.25">
      <c r="C9" s="4" t="s">
        <v>0</v>
      </c>
      <c r="D9" s="4" t="s">
        <v>2</v>
      </c>
      <c r="E9" s="4" t="s">
        <v>1</v>
      </c>
      <c r="F9" s="4" t="s">
        <v>3</v>
      </c>
      <c r="G9" s="4" t="s">
        <v>4</v>
      </c>
      <c r="H9" s="4" t="s">
        <v>96</v>
      </c>
      <c r="I9" s="4" t="s">
        <v>95</v>
      </c>
      <c r="J9" s="4" t="s">
        <v>5</v>
      </c>
      <c r="K9" s="4" t="s">
        <v>6</v>
      </c>
      <c r="L9" s="4" t="s">
        <v>7</v>
      </c>
      <c r="M9" s="4" t="s">
        <v>8</v>
      </c>
      <c r="N9" s="4" t="s">
        <v>9</v>
      </c>
      <c r="O9" s="4" t="s">
        <v>10</v>
      </c>
      <c r="P9" s="4" t="s">
        <v>11</v>
      </c>
    </row>
    <row r="10" spans="3:16" s="1" customFormat="1" ht="39.950000000000003" customHeight="1" x14ac:dyDescent="0.2">
      <c r="C10" s="8" t="s">
        <v>12</v>
      </c>
      <c r="D10" s="8" t="s">
        <v>14</v>
      </c>
      <c r="E10" s="8" t="s">
        <v>13</v>
      </c>
      <c r="F10" s="8" t="s">
        <v>15</v>
      </c>
      <c r="G10" s="8" t="s">
        <v>102</v>
      </c>
      <c r="H10" s="9">
        <v>44873</v>
      </c>
      <c r="I10" s="9">
        <v>45054</v>
      </c>
      <c r="J10" s="7">
        <v>60000</v>
      </c>
      <c r="K10" s="7">
        <v>3486.68</v>
      </c>
      <c r="L10" s="7">
        <v>1722</v>
      </c>
      <c r="M10" s="7">
        <v>1824</v>
      </c>
      <c r="N10" s="7">
        <v>10524</v>
      </c>
      <c r="O10" s="7">
        <v>17556.68</v>
      </c>
      <c r="P10" s="7">
        <v>42443.32</v>
      </c>
    </row>
    <row r="11" spans="3:16" s="1" customFormat="1" ht="39.950000000000003" customHeight="1" x14ac:dyDescent="0.2">
      <c r="C11" s="8" t="s">
        <v>16</v>
      </c>
      <c r="D11" s="8" t="s">
        <v>17</v>
      </c>
      <c r="E11" s="8" t="s">
        <v>13</v>
      </c>
      <c r="F11" s="8" t="s">
        <v>18</v>
      </c>
      <c r="G11" s="8" t="s">
        <v>102</v>
      </c>
      <c r="H11" s="9">
        <v>44745</v>
      </c>
      <c r="I11" s="9">
        <v>44929</v>
      </c>
      <c r="J11" s="7">
        <v>50000</v>
      </c>
      <c r="K11" s="7">
        <v>1854</v>
      </c>
      <c r="L11" s="7">
        <v>1435</v>
      </c>
      <c r="M11" s="7">
        <v>1520</v>
      </c>
      <c r="N11" s="7">
        <v>2142</v>
      </c>
      <c r="O11" s="7">
        <v>6951</v>
      </c>
      <c r="P11" s="7">
        <v>43049</v>
      </c>
    </row>
    <row r="12" spans="3:16" s="1" customFormat="1" ht="39.950000000000003" customHeight="1" x14ac:dyDescent="0.2">
      <c r="C12" s="8" t="s">
        <v>19</v>
      </c>
      <c r="D12" s="8" t="s">
        <v>17</v>
      </c>
      <c r="E12" s="8" t="s">
        <v>13</v>
      </c>
      <c r="F12" s="8" t="s">
        <v>18</v>
      </c>
      <c r="G12" s="8" t="s">
        <v>102</v>
      </c>
      <c r="H12" s="9">
        <v>44896</v>
      </c>
      <c r="I12" s="9">
        <v>45078</v>
      </c>
      <c r="J12" s="7">
        <v>50000</v>
      </c>
      <c r="K12" s="7">
        <v>1854</v>
      </c>
      <c r="L12" s="7">
        <v>1435</v>
      </c>
      <c r="M12" s="7">
        <v>1520</v>
      </c>
      <c r="N12" s="7">
        <v>55</v>
      </c>
      <c r="O12" s="7">
        <v>4864</v>
      </c>
      <c r="P12" s="7">
        <v>45136</v>
      </c>
    </row>
    <row r="13" spans="3:16" s="1" customFormat="1" ht="39.950000000000003" customHeight="1" x14ac:dyDescent="0.2">
      <c r="C13" s="8" t="s">
        <v>20</v>
      </c>
      <c r="D13" s="8" t="s">
        <v>22</v>
      </c>
      <c r="E13" s="8" t="s">
        <v>21</v>
      </c>
      <c r="F13" s="8" t="s">
        <v>23</v>
      </c>
      <c r="G13" s="8" t="s">
        <v>102</v>
      </c>
      <c r="H13" s="9">
        <v>44873</v>
      </c>
      <c r="I13" s="9">
        <v>45054</v>
      </c>
      <c r="J13" s="7">
        <v>50000</v>
      </c>
      <c r="K13" s="7">
        <v>1854</v>
      </c>
      <c r="L13" s="7">
        <v>1435</v>
      </c>
      <c r="M13" s="7">
        <v>1520</v>
      </c>
      <c r="N13" s="7">
        <v>5601</v>
      </c>
      <c r="O13" s="7">
        <v>10410</v>
      </c>
      <c r="P13" s="7">
        <v>39590</v>
      </c>
    </row>
    <row r="14" spans="3:16" s="1" customFormat="1" ht="39.950000000000003" customHeight="1" x14ac:dyDescent="0.2">
      <c r="C14" s="8" t="s">
        <v>24</v>
      </c>
      <c r="D14" s="8" t="s">
        <v>25</v>
      </c>
      <c r="E14" s="8" t="s">
        <v>13</v>
      </c>
      <c r="F14" s="8" t="s">
        <v>26</v>
      </c>
      <c r="G14" s="8" t="s">
        <v>102</v>
      </c>
      <c r="H14" s="9">
        <v>44805</v>
      </c>
      <c r="I14" s="9">
        <v>44986</v>
      </c>
      <c r="J14" s="7">
        <v>95000</v>
      </c>
      <c r="K14" s="7">
        <v>10929.24</v>
      </c>
      <c r="L14" s="7">
        <v>2726.5</v>
      </c>
      <c r="M14" s="7">
        <v>2888</v>
      </c>
      <c r="N14" s="7">
        <v>55</v>
      </c>
      <c r="O14" s="7">
        <v>16598.740000000002</v>
      </c>
      <c r="P14" s="7">
        <v>78401.259999999995</v>
      </c>
    </row>
    <row r="15" spans="3:16" s="1" customFormat="1" ht="39.950000000000003" customHeight="1" x14ac:dyDescent="0.2">
      <c r="C15" s="8" t="s">
        <v>30</v>
      </c>
      <c r="D15" s="8" t="s">
        <v>31</v>
      </c>
      <c r="E15" s="8" t="s">
        <v>21</v>
      </c>
      <c r="F15" s="8" t="s">
        <v>32</v>
      </c>
      <c r="G15" s="8" t="s">
        <v>102</v>
      </c>
      <c r="H15" s="9">
        <v>44835</v>
      </c>
      <c r="I15" s="9">
        <v>45017</v>
      </c>
      <c r="J15" s="7">
        <v>95000</v>
      </c>
      <c r="K15" s="7">
        <v>10551.13</v>
      </c>
      <c r="L15" s="7">
        <v>2726.5</v>
      </c>
      <c r="M15" s="7">
        <v>2888</v>
      </c>
      <c r="N15" s="7">
        <v>1690.45</v>
      </c>
      <c r="O15" s="7">
        <v>17856.080000000002</v>
      </c>
      <c r="P15" s="7">
        <v>77143.92</v>
      </c>
    </row>
    <row r="16" spans="3:16" s="1" customFormat="1" ht="39.950000000000003" customHeight="1" x14ac:dyDescent="0.2">
      <c r="C16" s="8" t="s">
        <v>27</v>
      </c>
      <c r="D16" s="8" t="s">
        <v>28</v>
      </c>
      <c r="E16" s="8" t="s">
        <v>21</v>
      </c>
      <c r="F16" s="8" t="s">
        <v>29</v>
      </c>
      <c r="G16" s="8" t="s">
        <v>102</v>
      </c>
      <c r="H16" s="9">
        <v>44868</v>
      </c>
      <c r="I16" s="9">
        <v>45049</v>
      </c>
      <c r="J16" s="7">
        <v>50000</v>
      </c>
      <c r="K16" s="7">
        <v>1854</v>
      </c>
      <c r="L16" s="7">
        <v>1435</v>
      </c>
      <c r="M16" s="7">
        <v>1520</v>
      </c>
      <c r="N16" s="7">
        <v>55</v>
      </c>
      <c r="O16" s="7">
        <v>4864</v>
      </c>
      <c r="P16" s="7">
        <v>45136</v>
      </c>
    </row>
    <row r="17" spans="3:16" s="1" customFormat="1" ht="39.950000000000003" customHeight="1" x14ac:dyDescent="0.2">
      <c r="C17" s="8" t="s">
        <v>105</v>
      </c>
      <c r="D17" s="8" t="s">
        <v>106</v>
      </c>
      <c r="E17" s="8" t="s">
        <v>21</v>
      </c>
      <c r="F17" s="8" t="s">
        <v>29</v>
      </c>
      <c r="G17" s="8" t="s">
        <v>102</v>
      </c>
      <c r="H17" s="9">
        <v>44866</v>
      </c>
      <c r="I17" s="9">
        <v>45047</v>
      </c>
      <c r="J17" s="7">
        <v>50000</v>
      </c>
      <c r="K17" s="7">
        <v>1854</v>
      </c>
      <c r="L17" s="7">
        <v>1435</v>
      </c>
      <c r="M17" s="7">
        <v>1520</v>
      </c>
      <c r="N17" s="7">
        <v>55</v>
      </c>
      <c r="O17" s="7">
        <v>4864</v>
      </c>
      <c r="P17" s="7">
        <v>45136</v>
      </c>
    </row>
    <row r="18" spans="3:16" s="1" customFormat="1" ht="39.950000000000003" customHeight="1" x14ac:dyDescent="0.2">
      <c r="C18" s="8" t="s">
        <v>36</v>
      </c>
      <c r="D18" s="8" t="s">
        <v>37</v>
      </c>
      <c r="E18" s="8" t="s">
        <v>21</v>
      </c>
      <c r="F18" s="8" t="s">
        <v>35</v>
      </c>
      <c r="G18" s="8" t="s">
        <v>102</v>
      </c>
      <c r="H18" s="9">
        <v>44868</v>
      </c>
      <c r="I18" s="9">
        <v>45049</v>
      </c>
      <c r="J18" s="7">
        <v>50000</v>
      </c>
      <c r="K18" s="7">
        <v>1854</v>
      </c>
      <c r="L18" s="7">
        <v>1435</v>
      </c>
      <c r="M18" s="7">
        <v>1520</v>
      </c>
      <c r="N18" s="7">
        <v>1021</v>
      </c>
      <c r="O18" s="7">
        <v>5830</v>
      </c>
      <c r="P18" s="7">
        <v>44170</v>
      </c>
    </row>
    <row r="19" spans="3:16" s="1" customFormat="1" ht="39.950000000000003" customHeight="1" x14ac:dyDescent="0.2">
      <c r="C19" s="8" t="s">
        <v>33</v>
      </c>
      <c r="D19" s="8" t="s">
        <v>34</v>
      </c>
      <c r="E19" s="8" t="s">
        <v>21</v>
      </c>
      <c r="F19" s="8" t="s">
        <v>35</v>
      </c>
      <c r="G19" s="8" t="s">
        <v>102</v>
      </c>
      <c r="H19" s="9">
        <v>44805</v>
      </c>
      <c r="I19" s="9">
        <v>44986</v>
      </c>
      <c r="J19" s="7">
        <v>50000</v>
      </c>
      <c r="K19" s="7">
        <v>1854</v>
      </c>
      <c r="L19" s="7">
        <v>1435</v>
      </c>
      <c r="M19" s="7">
        <v>1520</v>
      </c>
      <c r="N19" s="7">
        <v>55</v>
      </c>
      <c r="O19" s="7">
        <v>4864</v>
      </c>
      <c r="P19" s="7">
        <v>45136</v>
      </c>
    </row>
    <row r="20" spans="3:16" s="1" customFormat="1" ht="39.950000000000003" customHeight="1" x14ac:dyDescent="0.2">
      <c r="C20" s="8" t="s">
        <v>38</v>
      </c>
      <c r="D20" s="8" t="s">
        <v>37</v>
      </c>
      <c r="E20" s="8" t="s">
        <v>21</v>
      </c>
      <c r="F20" s="8" t="s">
        <v>39</v>
      </c>
      <c r="G20" s="8" t="s">
        <v>102</v>
      </c>
      <c r="H20" s="9">
        <v>44745</v>
      </c>
      <c r="I20" s="9">
        <v>44929</v>
      </c>
      <c r="J20" s="7">
        <v>60000</v>
      </c>
      <c r="K20" s="7">
        <v>3486.68</v>
      </c>
      <c r="L20" s="7">
        <v>1722</v>
      </c>
      <c r="M20" s="7">
        <v>1824</v>
      </c>
      <c r="N20" s="7">
        <v>7101</v>
      </c>
      <c r="O20" s="7">
        <v>14133.68</v>
      </c>
      <c r="P20" s="7">
        <v>45866.32</v>
      </c>
    </row>
    <row r="21" spans="3:16" s="1" customFormat="1" ht="39.950000000000003" customHeight="1" x14ac:dyDescent="0.2">
      <c r="C21" s="8" t="s">
        <v>107</v>
      </c>
      <c r="D21" s="8" t="s">
        <v>108</v>
      </c>
      <c r="E21" s="8" t="s">
        <v>13</v>
      </c>
      <c r="F21" s="8" t="s">
        <v>109</v>
      </c>
      <c r="G21" s="8" t="s">
        <v>102</v>
      </c>
      <c r="H21" s="9">
        <v>44866</v>
      </c>
      <c r="I21" s="9">
        <v>45047</v>
      </c>
      <c r="J21" s="7">
        <v>95000</v>
      </c>
      <c r="K21" s="7">
        <v>10173.02</v>
      </c>
      <c r="L21" s="7">
        <v>2726.5</v>
      </c>
      <c r="M21" s="7">
        <v>2888</v>
      </c>
      <c r="N21" s="7">
        <v>3079.9</v>
      </c>
      <c r="O21" s="7">
        <v>18867.419999999998</v>
      </c>
      <c r="P21" s="7">
        <v>76132.58</v>
      </c>
    </row>
    <row r="22" spans="3:16" s="1" customFormat="1" ht="39.950000000000003" customHeight="1" x14ac:dyDescent="0.2">
      <c r="C22" s="8" t="s">
        <v>43</v>
      </c>
      <c r="D22" s="8" t="s">
        <v>37</v>
      </c>
      <c r="E22" s="8" t="s">
        <v>21</v>
      </c>
      <c r="F22" s="8" t="s">
        <v>42</v>
      </c>
      <c r="G22" s="8" t="s">
        <v>102</v>
      </c>
      <c r="H22" s="9">
        <v>44745</v>
      </c>
      <c r="I22" s="9">
        <v>44929</v>
      </c>
      <c r="J22" s="7">
        <v>60000</v>
      </c>
      <c r="K22" s="7">
        <v>3486.68</v>
      </c>
      <c r="L22" s="7">
        <v>1722</v>
      </c>
      <c r="M22" s="7">
        <v>1824</v>
      </c>
      <c r="N22" s="7">
        <v>6101</v>
      </c>
      <c r="O22" s="7">
        <v>13133.68</v>
      </c>
      <c r="P22" s="7">
        <v>46866.32</v>
      </c>
    </row>
    <row r="23" spans="3:16" s="1" customFormat="1" ht="39.950000000000003" customHeight="1" x14ac:dyDescent="0.2">
      <c r="C23" s="8" t="s">
        <v>40</v>
      </c>
      <c r="D23" s="8" t="s">
        <v>41</v>
      </c>
      <c r="E23" s="8" t="s">
        <v>21</v>
      </c>
      <c r="F23" s="8" t="s">
        <v>42</v>
      </c>
      <c r="G23" s="8" t="s">
        <v>102</v>
      </c>
      <c r="H23" s="9">
        <v>44838</v>
      </c>
      <c r="I23" s="9">
        <v>45020</v>
      </c>
      <c r="J23" s="7">
        <v>37000</v>
      </c>
      <c r="K23" s="7">
        <v>19.25</v>
      </c>
      <c r="L23" s="7">
        <v>1061.9000000000001</v>
      </c>
      <c r="M23" s="7">
        <v>1124.8</v>
      </c>
      <c r="N23" s="7">
        <v>3842</v>
      </c>
      <c r="O23" s="7">
        <v>6047.95</v>
      </c>
      <c r="P23" s="7">
        <v>30952.05</v>
      </c>
    </row>
    <row r="24" spans="3:16" s="1" customFormat="1" ht="39.950000000000003" customHeight="1" x14ac:dyDescent="0.2">
      <c r="C24" s="8" t="s">
        <v>103</v>
      </c>
      <c r="D24" s="8" t="s">
        <v>104</v>
      </c>
      <c r="E24" s="8" t="s">
        <v>21</v>
      </c>
      <c r="F24" s="8" t="s">
        <v>46</v>
      </c>
      <c r="G24" s="8" t="s">
        <v>102</v>
      </c>
      <c r="H24" s="9">
        <v>44866</v>
      </c>
      <c r="I24" s="9">
        <v>45047</v>
      </c>
      <c r="J24" s="7">
        <v>95000</v>
      </c>
      <c r="K24" s="7">
        <v>10929.24</v>
      </c>
      <c r="L24" s="7">
        <v>2726.5</v>
      </c>
      <c r="M24" s="7">
        <v>2888</v>
      </c>
      <c r="N24" s="7">
        <v>55</v>
      </c>
      <c r="O24" s="7">
        <v>16598.740000000002</v>
      </c>
      <c r="P24" s="7">
        <v>78401.259999999995</v>
      </c>
    </row>
    <row r="25" spans="3:16" s="1" customFormat="1" ht="39.950000000000003" customHeight="1" x14ac:dyDescent="0.2">
      <c r="C25" s="8" t="s">
        <v>44</v>
      </c>
      <c r="D25" s="8" t="s">
        <v>45</v>
      </c>
      <c r="E25" s="8" t="s">
        <v>21</v>
      </c>
      <c r="F25" s="8" t="s">
        <v>46</v>
      </c>
      <c r="G25" s="8" t="s">
        <v>102</v>
      </c>
      <c r="H25" s="9">
        <v>44774</v>
      </c>
      <c r="I25" s="9">
        <v>44958</v>
      </c>
      <c r="J25" s="7">
        <v>50000</v>
      </c>
      <c r="K25" s="7">
        <v>1627.13</v>
      </c>
      <c r="L25" s="7">
        <v>1435</v>
      </c>
      <c r="M25" s="7">
        <v>1520</v>
      </c>
      <c r="N25" s="7">
        <v>11813.45</v>
      </c>
      <c r="O25" s="7">
        <v>16395.580000000002</v>
      </c>
      <c r="P25" s="7">
        <v>33604.42</v>
      </c>
    </row>
    <row r="26" spans="3:16" s="6" customFormat="1" ht="39.950000000000003" customHeight="1" x14ac:dyDescent="0.2">
      <c r="C26" s="8" t="s">
        <v>79</v>
      </c>
      <c r="D26" s="8" t="s">
        <v>45</v>
      </c>
      <c r="E26" s="8" t="s">
        <v>13</v>
      </c>
      <c r="F26" s="8" t="s">
        <v>46</v>
      </c>
      <c r="G26" s="8" t="s">
        <v>102</v>
      </c>
      <c r="H26" s="9">
        <v>44873</v>
      </c>
      <c r="I26" s="9">
        <v>45054</v>
      </c>
      <c r="J26" s="7">
        <v>60000</v>
      </c>
      <c r="K26" s="7">
        <v>3486.68</v>
      </c>
      <c r="L26" s="7">
        <v>1722</v>
      </c>
      <c r="M26" s="7">
        <v>1824</v>
      </c>
      <c r="N26" s="7">
        <v>55</v>
      </c>
      <c r="O26" s="7">
        <v>7087.68</v>
      </c>
      <c r="P26" s="7">
        <v>52912.32</v>
      </c>
    </row>
    <row r="27" spans="3:16" s="1" customFormat="1" ht="39.950000000000003" customHeight="1" x14ac:dyDescent="0.2">
      <c r="C27" s="8" t="s">
        <v>47</v>
      </c>
      <c r="D27" s="8" t="s">
        <v>48</v>
      </c>
      <c r="E27" s="8" t="s">
        <v>21</v>
      </c>
      <c r="F27" s="8" t="s">
        <v>49</v>
      </c>
      <c r="G27" s="8" t="s">
        <v>102</v>
      </c>
      <c r="H27" s="9">
        <v>44868</v>
      </c>
      <c r="I27" s="9">
        <v>45049</v>
      </c>
      <c r="J27" s="7">
        <v>23000</v>
      </c>
      <c r="K27" s="7">
        <v>0</v>
      </c>
      <c r="L27" s="7">
        <v>660.1</v>
      </c>
      <c r="M27" s="7">
        <v>699.2</v>
      </c>
      <c r="N27" s="7">
        <v>55</v>
      </c>
      <c r="O27" s="7">
        <v>1414.3</v>
      </c>
      <c r="P27" s="7">
        <v>21585.7</v>
      </c>
    </row>
    <row r="28" spans="3:16" s="1" customFormat="1" ht="39.950000000000003" customHeight="1" x14ac:dyDescent="0.2">
      <c r="C28" s="8" t="s">
        <v>50</v>
      </c>
      <c r="D28" s="8" t="s">
        <v>48</v>
      </c>
      <c r="E28" s="8" t="s">
        <v>21</v>
      </c>
      <c r="F28" s="8" t="s">
        <v>49</v>
      </c>
      <c r="G28" s="8" t="s">
        <v>102</v>
      </c>
      <c r="H28" s="9">
        <v>44805</v>
      </c>
      <c r="I28" s="9">
        <v>44986</v>
      </c>
      <c r="J28" s="7">
        <v>23000</v>
      </c>
      <c r="K28" s="7">
        <v>0</v>
      </c>
      <c r="L28" s="7">
        <v>660.1</v>
      </c>
      <c r="M28" s="7">
        <v>699.2</v>
      </c>
      <c r="N28" s="7">
        <v>55</v>
      </c>
      <c r="O28" s="7">
        <v>1414.3</v>
      </c>
      <c r="P28" s="7">
        <v>21585.7</v>
      </c>
    </row>
    <row r="29" spans="3:16" s="1" customFormat="1" ht="39.950000000000003" customHeight="1" x14ac:dyDescent="0.2">
      <c r="C29" s="8" t="s">
        <v>51</v>
      </c>
      <c r="D29" s="8" t="s">
        <v>48</v>
      </c>
      <c r="E29" s="8" t="s">
        <v>13</v>
      </c>
      <c r="F29" s="8" t="s">
        <v>49</v>
      </c>
      <c r="G29" s="8" t="s">
        <v>102</v>
      </c>
      <c r="H29" s="9">
        <v>44805</v>
      </c>
      <c r="I29" s="9">
        <v>44986</v>
      </c>
      <c r="J29" s="7">
        <v>23000</v>
      </c>
      <c r="K29" s="7">
        <v>0</v>
      </c>
      <c r="L29" s="7">
        <v>660.1</v>
      </c>
      <c r="M29" s="7">
        <v>699.2</v>
      </c>
      <c r="N29" s="7">
        <v>55</v>
      </c>
      <c r="O29" s="7">
        <v>1414.3</v>
      </c>
      <c r="P29" s="7">
        <v>21585.7</v>
      </c>
    </row>
    <row r="30" spans="3:16" s="1" customFormat="1" ht="39.950000000000003" customHeight="1" x14ac:dyDescent="0.2">
      <c r="C30" s="8" t="s">
        <v>52</v>
      </c>
      <c r="D30" s="8" t="s">
        <v>48</v>
      </c>
      <c r="E30" s="8" t="s">
        <v>21</v>
      </c>
      <c r="F30" s="8" t="s">
        <v>49</v>
      </c>
      <c r="G30" s="8" t="s">
        <v>102</v>
      </c>
      <c r="H30" s="9">
        <v>44805</v>
      </c>
      <c r="I30" s="9">
        <v>44986</v>
      </c>
      <c r="J30" s="7">
        <v>23000</v>
      </c>
      <c r="K30" s="7">
        <v>0</v>
      </c>
      <c r="L30" s="7">
        <v>660.1</v>
      </c>
      <c r="M30" s="7">
        <v>699.2</v>
      </c>
      <c r="N30" s="7">
        <v>55</v>
      </c>
      <c r="O30" s="7">
        <v>1414.3</v>
      </c>
      <c r="P30" s="7">
        <v>21585.7</v>
      </c>
    </row>
    <row r="31" spans="3:16" s="1" customFormat="1" ht="39.950000000000003" customHeight="1" x14ac:dyDescent="0.2">
      <c r="C31" s="8" t="s">
        <v>53</v>
      </c>
      <c r="D31" s="8" t="s">
        <v>48</v>
      </c>
      <c r="E31" s="8" t="s">
        <v>13</v>
      </c>
      <c r="F31" s="8" t="s">
        <v>49</v>
      </c>
      <c r="G31" s="8" t="s">
        <v>102</v>
      </c>
      <c r="H31" s="9">
        <v>44805</v>
      </c>
      <c r="I31" s="9">
        <v>44986</v>
      </c>
      <c r="J31" s="7">
        <v>23000</v>
      </c>
      <c r="K31" s="7">
        <v>0</v>
      </c>
      <c r="L31" s="7">
        <v>660.1</v>
      </c>
      <c r="M31" s="7">
        <v>699.2</v>
      </c>
      <c r="N31" s="7">
        <v>55</v>
      </c>
      <c r="O31" s="7">
        <v>1414.3</v>
      </c>
      <c r="P31" s="7">
        <v>21585.7</v>
      </c>
    </row>
    <row r="32" spans="3:16" s="1" customFormat="1" ht="39.950000000000003" customHeight="1" x14ac:dyDescent="0.2">
      <c r="C32" s="8" t="s">
        <v>54</v>
      </c>
      <c r="D32" s="8" t="s">
        <v>55</v>
      </c>
      <c r="E32" s="8" t="s">
        <v>13</v>
      </c>
      <c r="F32" s="8" t="s">
        <v>56</v>
      </c>
      <c r="G32" s="8" t="s">
        <v>102</v>
      </c>
      <c r="H32" s="9">
        <v>44868</v>
      </c>
      <c r="I32" s="9">
        <v>45049</v>
      </c>
      <c r="J32" s="7">
        <v>35000</v>
      </c>
      <c r="K32" s="7">
        <v>0</v>
      </c>
      <c r="L32" s="7">
        <v>1004.5</v>
      </c>
      <c r="M32" s="7">
        <v>1064</v>
      </c>
      <c r="N32" s="7">
        <v>10001</v>
      </c>
      <c r="O32" s="7">
        <v>12069.5</v>
      </c>
      <c r="P32" s="7">
        <v>22930.5</v>
      </c>
    </row>
    <row r="33" spans="3:16" s="1" customFormat="1" ht="39.950000000000003" customHeight="1" x14ac:dyDescent="0.2">
      <c r="C33" s="8" t="s">
        <v>57</v>
      </c>
      <c r="D33" s="8" t="s">
        <v>59</v>
      </c>
      <c r="E33" s="8" t="s">
        <v>21</v>
      </c>
      <c r="F33" s="8" t="s">
        <v>56</v>
      </c>
      <c r="G33" s="8" t="s">
        <v>102</v>
      </c>
      <c r="H33" s="9" t="s">
        <v>58</v>
      </c>
      <c r="I33" s="9" t="s">
        <v>100</v>
      </c>
      <c r="J33" s="7">
        <v>23000</v>
      </c>
      <c r="K33" s="7">
        <v>0</v>
      </c>
      <c r="L33" s="7">
        <v>660.1</v>
      </c>
      <c r="M33" s="7">
        <v>699.2</v>
      </c>
      <c r="N33" s="7">
        <v>55</v>
      </c>
      <c r="O33" s="7">
        <v>1414.3</v>
      </c>
      <c r="P33" s="7">
        <v>21585.7</v>
      </c>
    </row>
    <row r="34" spans="3:16" s="1" customFormat="1" ht="39.950000000000003" customHeight="1" x14ac:dyDescent="0.2">
      <c r="C34" s="8" t="s">
        <v>60</v>
      </c>
      <c r="D34" s="8" t="s">
        <v>61</v>
      </c>
      <c r="E34" s="8" t="s">
        <v>13</v>
      </c>
      <c r="F34" s="8" t="s">
        <v>62</v>
      </c>
      <c r="G34" s="8" t="s">
        <v>102</v>
      </c>
      <c r="H34" s="9">
        <v>44874</v>
      </c>
      <c r="I34" s="9">
        <v>45055</v>
      </c>
      <c r="J34" s="7">
        <v>90000</v>
      </c>
      <c r="K34" s="7">
        <v>9753.1200000000008</v>
      </c>
      <c r="L34" s="7">
        <v>2583</v>
      </c>
      <c r="M34" s="7">
        <v>2736</v>
      </c>
      <c r="N34" s="7">
        <v>96</v>
      </c>
      <c r="O34" s="7">
        <v>15168.12</v>
      </c>
      <c r="P34" s="7">
        <v>74831.88</v>
      </c>
    </row>
    <row r="35" spans="3:16" s="1" customFormat="1" ht="39.950000000000003" customHeight="1" x14ac:dyDescent="0.2">
      <c r="C35" s="8" t="s">
        <v>63</v>
      </c>
      <c r="D35" s="8" t="s">
        <v>64</v>
      </c>
      <c r="E35" s="8" t="s">
        <v>13</v>
      </c>
      <c r="F35" s="8" t="s">
        <v>65</v>
      </c>
      <c r="G35" s="8" t="s">
        <v>102</v>
      </c>
      <c r="H35" s="9">
        <v>44774</v>
      </c>
      <c r="I35" s="9">
        <v>44958</v>
      </c>
      <c r="J35" s="7">
        <v>45000</v>
      </c>
      <c r="K35" s="7">
        <v>1148.33</v>
      </c>
      <c r="L35" s="7">
        <v>1291.5</v>
      </c>
      <c r="M35" s="7">
        <v>1368</v>
      </c>
      <c r="N35" s="7">
        <v>96</v>
      </c>
      <c r="O35" s="7">
        <v>3903.83</v>
      </c>
      <c r="P35" s="7">
        <v>41096.17</v>
      </c>
    </row>
    <row r="36" spans="3:16" s="1" customFormat="1" ht="39.950000000000003" customHeight="1" x14ac:dyDescent="0.2">
      <c r="C36" s="8" t="s">
        <v>66</v>
      </c>
      <c r="D36" s="8" t="s">
        <v>67</v>
      </c>
      <c r="E36" s="8" t="s">
        <v>13</v>
      </c>
      <c r="F36" s="8" t="s">
        <v>68</v>
      </c>
      <c r="G36" s="8" t="s">
        <v>102</v>
      </c>
      <c r="H36" s="9">
        <v>44745</v>
      </c>
      <c r="I36" s="9">
        <v>44929</v>
      </c>
      <c r="J36" s="7">
        <v>37000</v>
      </c>
      <c r="K36" s="7">
        <v>19.25</v>
      </c>
      <c r="L36" s="7">
        <v>1061.9000000000001</v>
      </c>
      <c r="M36" s="7">
        <v>1124.8</v>
      </c>
      <c r="N36" s="7">
        <v>55</v>
      </c>
      <c r="O36" s="7">
        <v>2260.9499999999998</v>
      </c>
      <c r="P36" s="7">
        <v>34739.050000000003</v>
      </c>
    </row>
    <row r="37" spans="3:16" s="1" customFormat="1" ht="39.950000000000003" customHeight="1" x14ac:dyDescent="0.2">
      <c r="C37" s="8" t="s">
        <v>69</v>
      </c>
      <c r="D37" s="8" t="s">
        <v>70</v>
      </c>
      <c r="E37" s="8" t="s">
        <v>13</v>
      </c>
      <c r="F37" s="8" t="s">
        <v>71</v>
      </c>
      <c r="G37" s="8" t="s">
        <v>102</v>
      </c>
      <c r="H37" s="9">
        <v>44774</v>
      </c>
      <c r="I37" s="9">
        <v>44958</v>
      </c>
      <c r="J37" s="7">
        <v>90000</v>
      </c>
      <c r="K37" s="7">
        <v>9753.1200000000008</v>
      </c>
      <c r="L37" s="7">
        <v>2583</v>
      </c>
      <c r="M37" s="7">
        <v>2736</v>
      </c>
      <c r="N37" s="7">
        <v>55</v>
      </c>
      <c r="O37" s="7">
        <v>15127.12</v>
      </c>
      <c r="P37" s="7">
        <v>74872.88</v>
      </c>
    </row>
    <row r="38" spans="3:16" s="1" customFormat="1" ht="39.950000000000003" customHeight="1" x14ac:dyDescent="0.2">
      <c r="C38" s="8" t="s">
        <v>110</v>
      </c>
      <c r="D38" s="8" t="s">
        <v>112</v>
      </c>
      <c r="E38" s="8" t="s">
        <v>21</v>
      </c>
      <c r="F38" s="8" t="s">
        <v>111</v>
      </c>
      <c r="G38" s="8" t="s">
        <v>102</v>
      </c>
      <c r="H38" s="9">
        <v>44866</v>
      </c>
      <c r="I38" s="9">
        <v>45047</v>
      </c>
      <c r="J38" s="7">
        <v>85000</v>
      </c>
      <c r="K38" s="7">
        <v>8576.99</v>
      </c>
      <c r="L38" s="7">
        <v>2439.5</v>
      </c>
      <c r="M38" s="7">
        <v>2584</v>
      </c>
      <c r="N38" s="7">
        <v>96</v>
      </c>
      <c r="O38" s="7">
        <v>13696.49</v>
      </c>
      <c r="P38" s="7">
        <v>71303.509999999995</v>
      </c>
    </row>
    <row r="39" spans="3:16" s="1" customFormat="1" ht="39.950000000000003" customHeight="1" x14ac:dyDescent="0.2">
      <c r="C39" s="8" t="s">
        <v>72</v>
      </c>
      <c r="D39" s="8" t="s">
        <v>73</v>
      </c>
      <c r="E39" s="8" t="s">
        <v>21</v>
      </c>
      <c r="F39" s="8" t="s">
        <v>74</v>
      </c>
      <c r="G39" s="8" t="s">
        <v>102</v>
      </c>
      <c r="H39" s="9">
        <v>44873</v>
      </c>
      <c r="I39" s="9">
        <v>45054</v>
      </c>
      <c r="J39" s="7">
        <v>60000</v>
      </c>
      <c r="K39" s="7">
        <v>3486.68</v>
      </c>
      <c r="L39" s="7">
        <v>1722</v>
      </c>
      <c r="M39" s="7">
        <v>1824</v>
      </c>
      <c r="N39" s="7">
        <v>8683.75</v>
      </c>
      <c r="O39" s="7">
        <v>15716.43</v>
      </c>
      <c r="P39" s="7">
        <v>44283.57</v>
      </c>
    </row>
    <row r="40" spans="3:16" s="1" customFormat="1" ht="39.950000000000003" customHeight="1" x14ac:dyDescent="0.2">
      <c r="C40" s="8" t="s">
        <v>75</v>
      </c>
      <c r="D40" s="8" t="s">
        <v>73</v>
      </c>
      <c r="E40" s="8" t="s">
        <v>13</v>
      </c>
      <c r="F40" s="8" t="s">
        <v>74</v>
      </c>
      <c r="G40" s="8" t="s">
        <v>102</v>
      </c>
      <c r="H40" s="9">
        <v>44774</v>
      </c>
      <c r="I40" s="9">
        <v>44958</v>
      </c>
      <c r="J40" s="7">
        <v>50000</v>
      </c>
      <c r="K40" s="7">
        <v>1627.13</v>
      </c>
      <c r="L40" s="7">
        <v>1435</v>
      </c>
      <c r="M40" s="7">
        <v>1520</v>
      </c>
      <c r="N40" s="7">
        <v>1567.45</v>
      </c>
      <c r="O40" s="7">
        <v>6149.58</v>
      </c>
      <c r="P40" s="7">
        <v>43850.42</v>
      </c>
    </row>
    <row r="41" spans="3:16" s="1" customFormat="1" ht="39.950000000000003" customHeight="1" x14ac:dyDescent="0.2">
      <c r="C41" s="8" t="s">
        <v>82</v>
      </c>
      <c r="D41" s="8" t="s">
        <v>83</v>
      </c>
      <c r="E41" s="8" t="s">
        <v>21</v>
      </c>
      <c r="F41" s="8" t="s">
        <v>78</v>
      </c>
      <c r="G41" s="8" t="s">
        <v>102</v>
      </c>
      <c r="H41" s="9">
        <v>44835</v>
      </c>
      <c r="I41" s="9">
        <v>45017</v>
      </c>
      <c r="J41" s="7">
        <v>50000</v>
      </c>
      <c r="K41" s="7">
        <v>1627.13</v>
      </c>
      <c r="L41" s="7">
        <v>1435</v>
      </c>
      <c r="M41" s="7">
        <v>1520</v>
      </c>
      <c r="N41" s="7">
        <v>1567.45</v>
      </c>
      <c r="O41" s="7">
        <v>6149.58</v>
      </c>
      <c r="P41" s="7">
        <v>43850.42</v>
      </c>
    </row>
    <row r="42" spans="3:16" s="1" customFormat="1" ht="39.950000000000003" customHeight="1" x14ac:dyDescent="0.2">
      <c r="C42" s="8" t="s">
        <v>76</v>
      </c>
      <c r="D42" s="8" t="s">
        <v>77</v>
      </c>
      <c r="E42" s="8" t="s">
        <v>13</v>
      </c>
      <c r="F42" s="8" t="s">
        <v>78</v>
      </c>
      <c r="G42" s="8" t="s">
        <v>102</v>
      </c>
      <c r="H42" s="9">
        <v>44868</v>
      </c>
      <c r="I42" s="9">
        <v>45049</v>
      </c>
      <c r="J42" s="7">
        <v>35000</v>
      </c>
      <c r="K42" s="7">
        <v>0</v>
      </c>
      <c r="L42" s="7">
        <v>1004.5</v>
      </c>
      <c r="M42" s="7">
        <v>1064</v>
      </c>
      <c r="N42" s="7">
        <v>96</v>
      </c>
      <c r="O42" s="7">
        <v>2164.5</v>
      </c>
      <c r="P42" s="7">
        <v>32835.5</v>
      </c>
    </row>
    <row r="43" spans="3:16" s="1" customFormat="1" ht="39.950000000000003" customHeight="1" x14ac:dyDescent="0.2">
      <c r="C43" s="8" t="s">
        <v>113</v>
      </c>
      <c r="D43" s="8" t="s">
        <v>114</v>
      </c>
      <c r="E43" s="8" t="s">
        <v>13</v>
      </c>
      <c r="F43" s="8" t="s">
        <v>115</v>
      </c>
      <c r="G43" s="8" t="s">
        <v>102</v>
      </c>
      <c r="H43" s="9">
        <v>44873</v>
      </c>
      <c r="I43" s="9">
        <v>45054</v>
      </c>
      <c r="J43" s="7">
        <v>110000</v>
      </c>
      <c r="K43" s="7">
        <v>14457.62</v>
      </c>
      <c r="L43" s="7">
        <v>3157</v>
      </c>
      <c r="M43" s="7">
        <v>3344</v>
      </c>
      <c r="N43" s="7">
        <v>10701</v>
      </c>
      <c r="O43" s="7">
        <v>31659.62</v>
      </c>
      <c r="P43" s="7">
        <v>78340.38</v>
      </c>
    </row>
    <row r="44" spans="3:16" s="1" customFormat="1" ht="39.950000000000003" customHeight="1" x14ac:dyDescent="0.2">
      <c r="C44" s="8" t="s">
        <v>84</v>
      </c>
      <c r="D44" s="8" t="s">
        <v>77</v>
      </c>
      <c r="E44" s="8" t="s">
        <v>21</v>
      </c>
      <c r="F44" s="8" t="s">
        <v>85</v>
      </c>
      <c r="G44" s="8" t="s">
        <v>102</v>
      </c>
      <c r="H44" s="9">
        <v>44774</v>
      </c>
      <c r="I44" s="9">
        <v>44958</v>
      </c>
      <c r="J44" s="7">
        <v>35000</v>
      </c>
      <c r="K44" s="7">
        <v>0</v>
      </c>
      <c r="L44" s="7">
        <v>1004.5</v>
      </c>
      <c r="M44" s="7">
        <v>1064</v>
      </c>
      <c r="N44" s="7">
        <v>55</v>
      </c>
      <c r="O44" s="7">
        <v>2123.5</v>
      </c>
      <c r="P44" s="7">
        <v>32876.5</v>
      </c>
    </row>
    <row r="45" spans="3:16" s="1" customFormat="1" ht="39.950000000000003" customHeight="1" x14ac:dyDescent="0.2">
      <c r="C45" s="8" t="s">
        <v>86</v>
      </c>
      <c r="D45" s="8" t="s">
        <v>87</v>
      </c>
      <c r="E45" s="8" t="s">
        <v>21</v>
      </c>
      <c r="F45" s="8" t="s">
        <v>88</v>
      </c>
      <c r="G45" s="8" t="s">
        <v>102</v>
      </c>
      <c r="H45" s="9">
        <v>44896</v>
      </c>
      <c r="I45" s="9">
        <v>45078</v>
      </c>
      <c r="J45" s="7">
        <v>85000</v>
      </c>
      <c r="K45" s="7">
        <v>8576.99</v>
      </c>
      <c r="L45" s="7">
        <v>2439.5</v>
      </c>
      <c r="M45" s="7">
        <v>2584</v>
      </c>
      <c r="N45" s="7">
        <v>30242</v>
      </c>
      <c r="O45" s="7">
        <v>43842.49</v>
      </c>
      <c r="P45" s="7">
        <v>41157.51</v>
      </c>
    </row>
    <row r="46" spans="3:16" s="1" customFormat="1" ht="39.950000000000003" customHeight="1" x14ac:dyDescent="0.2">
      <c r="C46" s="8" t="s">
        <v>89</v>
      </c>
      <c r="D46" s="8" t="s">
        <v>90</v>
      </c>
      <c r="E46" s="8" t="s">
        <v>21</v>
      </c>
      <c r="F46" s="8" t="s">
        <v>91</v>
      </c>
      <c r="G46" s="8" t="s">
        <v>102</v>
      </c>
      <c r="H46" s="9">
        <v>44868</v>
      </c>
      <c r="I46" s="9">
        <v>45049</v>
      </c>
      <c r="J46" s="7">
        <v>95000</v>
      </c>
      <c r="K46" s="7">
        <v>10929.24</v>
      </c>
      <c r="L46" s="7">
        <v>2726.5</v>
      </c>
      <c r="M46" s="7">
        <v>2888</v>
      </c>
      <c r="N46" s="7">
        <v>219</v>
      </c>
      <c r="O46" s="7">
        <v>16762.740000000002</v>
      </c>
      <c r="P46" s="7">
        <v>78237.259999999995</v>
      </c>
    </row>
    <row r="47" spans="3:16" s="1" customFormat="1" ht="39.950000000000003" customHeight="1" x14ac:dyDescent="0.2">
      <c r="C47" s="8" t="s">
        <v>92</v>
      </c>
      <c r="D47" s="8" t="s">
        <v>93</v>
      </c>
      <c r="E47" s="8" t="s">
        <v>21</v>
      </c>
      <c r="F47" s="8" t="s">
        <v>94</v>
      </c>
      <c r="G47" s="8" t="s">
        <v>102</v>
      </c>
      <c r="H47" s="9">
        <v>44874</v>
      </c>
      <c r="I47" s="9">
        <v>45055</v>
      </c>
      <c r="J47" s="7">
        <v>125000</v>
      </c>
      <c r="K47" s="7">
        <v>17985.990000000002</v>
      </c>
      <c r="L47" s="7">
        <v>3587.5</v>
      </c>
      <c r="M47" s="7">
        <v>3800</v>
      </c>
      <c r="N47" s="7">
        <v>96</v>
      </c>
      <c r="O47" s="7">
        <v>25469.49</v>
      </c>
      <c r="P47" s="7">
        <v>99530.51</v>
      </c>
    </row>
    <row r="48" spans="3:16" s="1" customFormat="1" ht="39.950000000000003" customHeight="1" x14ac:dyDescent="0.2">
      <c r="C48" s="10" t="s">
        <v>80</v>
      </c>
      <c r="D48" s="10" t="s">
        <v>81</v>
      </c>
      <c r="E48" s="10" t="s">
        <v>21</v>
      </c>
      <c r="F48" s="10" t="s">
        <v>78</v>
      </c>
      <c r="G48" s="10" t="s">
        <v>102</v>
      </c>
      <c r="H48" s="11">
        <v>44838</v>
      </c>
      <c r="I48" s="11">
        <v>45020</v>
      </c>
      <c r="J48" s="12">
        <v>40000</v>
      </c>
      <c r="K48" s="12">
        <v>442.65</v>
      </c>
      <c r="L48" s="12">
        <v>1148</v>
      </c>
      <c r="M48" s="12">
        <v>1216</v>
      </c>
      <c r="N48" s="12">
        <v>5642</v>
      </c>
      <c r="O48" s="12">
        <v>8448.65</v>
      </c>
      <c r="P48" s="12">
        <v>31551.35</v>
      </c>
    </row>
    <row r="49" spans="3:16" s="2" customFormat="1" ht="50.1" customHeight="1" x14ac:dyDescent="0.25">
      <c r="C49" s="8" t="s">
        <v>117</v>
      </c>
      <c r="D49" s="8" t="s">
        <v>67</v>
      </c>
      <c r="E49" s="8" t="s">
        <v>13</v>
      </c>
      <c r="F49" s="8" t="s">
        <v>68</v>
      </c>
      <c r="G49" s="8" t="s">
        <v>97</v>
      </c>
      <c r="H49" s="9">
        <v>44896</v>
      </c>
      <c r="I49" s="9">
        <v>44986</v>
      </c>
      <c r="J49" s="7">
        <v>37000</v>
      </c>
      <c r="K49" s="7">
        <v>19.25</v>
      </c>
      <c r="L49" s="7">
        <v>1061.9000000000001</v>
      </c>
      <c r="M49" s="7">
        <v>1124.8</v>
      </c>
      <c r="N49" s="7">
        <v>55</v>
      </c>
      <c r="O49" s="7">
        <f>SUM(K49:N49)</f>
        <v>2260.9499999999998</v>
      </c>
      <c r="P49" s="7">
        <f>J49-O49</f>
        <v>34739.050000000003</v>
      </c>
    </row>
    <row r="54" spans="3:16" ht="15.75" thickBot="1" x14ac:dyDescent="0.3">
      <c r="C54" s="5"/>
      <c r="D54" s="5"/>
    </row>
    <row r="55" spans="3:16" ht="18.75" x14ac:dyDescent="0.3">
      <c r="C55" s="13" t="s">
        <v>98</v>
      </c>
      <c r="D55" s="13"/>
    </row>
    <row r="56" spans="3:16" ht="18.75" x14ac:dyDescent="0.3">
      <c r="C56" s="14" t="s">
        <v>99</v>
      </c>
      <c r="D56" s="14"/>
    </row>
    <row r="57" spans="3:16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</sheetData>
  <mergeCells count="4">
    <mergeCell ref="C55:D55"/>
    <mergeCell ref="C56:D56"/>
    <mergeCell ref="C7:P7"/>
    <mergeCell ref="C8:P8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58" orientation="landscape" verticalDpi="0" r:id="rId1"/>
  <ignoredErrors>
    <ignoredError sqref="O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QConsult</vt:lpstr>
      <vt:lpstr>QConsult!Títulos_a_imprimir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Maria Quezada Vaneiken</dc:creator>
  <cp:lastModifiedBy>Daniela Maria Quezada Vaneiken</cp:lastModifiedBy>
  <cp:lastPrinted>2022-12-26T16:29:39Z</cp:lastPrinted>
  <dcterms:created xsi:type="dcterms:W3CDTF">2022-10-26T14:09:22Z</dcterms:created>
  <dcterms:modified xsi:type="dcterms:W3CDTF">2022-12-27T17:37:25Z</dcterms:modified>
</cp:coreProperties>
</file>