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827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irian.jaime\Documents\TRANSPARENCIA\01 Enero\"/>
    </mc:Choice>
  </mc:AlternateContent>
  <xr:revisionPtr revIDLastSave="0" documentId="13_ncr:1_{CF7271ED-573A-4C9E-91C1-D4AE1121AB03}" xr6:coauthVersionLast="47" xr6:coauthVersionMax="47" xr10:uidLastSave="{00000000-0000-0000-0000-000000000000}"/>
  <bookViews>
    <workbookView xWindow="28680" yWindow="-120" windowWidth="29040" windowHeight="15840" xr2:uid="{00000000-000D-0000-FFFF-FFFF00000000}"/>
  </bookViews>
  <sheets>
    <sheet name="Plantilla Ejecucion" sheetId="1" r:id="rId1"/>
  </sheets>
  <calcPr calcId="191029"/>
  <extLst>
    <ext xmlns:x15="http://schemas.microsoft.com/office/spreadsheetml/2010/11/main" uri="{FCE2AD5D-F65C-4FA6-A056-5C36A1767C68}">
      <x15:dataModel>
        <x15:modelTables>
          <x15:modelTable id="Table002  Page 2_b5f4e422-f07e-4589-9331-6e5023cdef06" name="Table002  Page 2" connection="Consulta - Table002 (Page 2)"/>
          <x15:modelTable id="Table001  Page 1_fa3d59ea-9fe7-454f-a55d-85906e6b2f1c" name="Table001  Page 1" connection="Consulta - Table001 (Page 1)"/>
          <x15:modelTable id="Page001_9cc6a9b3-b9f8-4634-8737-bfbb83b7dae2" name="Page001" connection="Consulta - Page001"/>
          <x15:modelTable id="Page002_01b8071b-8c6e-4890-bc6d-ae567e1f2262" name="Page002" connection="Consulta - Page002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Q44" i="1" l="1"/>
  <c r="Q45" i="1"/>
  <c r="Q46" i="1"/>
  <c r="Q47" i="1"/>
  <c r="Q48" i="1"/>
  <c r="Q49" i="1"/>
  <c r="Q50" i="1"/>
  <c r="Q51" i="1"/>
  <c r="Q43" i="1"/>
  <c r="Q17" i="1"/>
  <c r="E53" i="1"/>
  <c r="E52" i="1"/>
  <c r="E42" i="1"/>
  <c r="E35" i="1"/>
  <c r="E34" i="1" s="1"/>
  <c r="D41" i="1"/>
  <c r="D40" i="1"/>
  <c r="D39" i="1"/>
  <c r="D38" i="1"/>
  <c r="D37" i="1"/>
  <c r="D20" i="1"/>
  <c r="F17" i="1"/>
  <c r="G17" i="1"/>
  <c r="H17" i="1"/>
  <c r="I17" i="1"/>
  <c r="J17" i="1"/>
  <c r="K17" i="1"/>
  <c r="L17" i="1"/>
  <c r="M17" i="1"/>
  <c r="N17" i="1"/>
  <c r="O17" i="1"/>
  <c r="P17" i="1"/>
  <c r="D53" i="1"/>
  <c r="D52" i="1" s="1"/>
  <c r="D29" i="1"/>
  <c r="E29" i="1"/>
  <c r="D26" i="1"/>
  <c r="E26" i="1"/>
  <c r="E20" i="1"/>
  <c r="F20" i="1"/>
  <c r="G20" i="1"/>
  <c r="H20" i="1"/>
  <c r="I20" i="1"/>
  <c r="J20" i="1"/>
  <c r="K20" i="1"/>
  <c r="L20" i="1"/>
  <c r="M20" i="1"/>
  <c r="N20" i="1"/>
  <c r="O20" i="1"/>
  <c r="P20" i="1"/>
  <c r="C17" i="1"/>
  <c r="C53" i="1"/>
  <c r="C52" i="1" s="1"/>
  <c r="C26" i="1"/>
  <c r="D49" i="1"/>
  <c r="D47" i="1"/>
  <c r="D45" i="1"/>
  <c r="D43" i="1"/>
  <c r="C49" i="1"/>
  <c r="C47" i="1"/>
  <c r="C45" i="1"/>
  <c r="C43" i="1"/>
  <c r="C35" i="1"/>
  <c r="C34" i="1" s="1"/>
  <c r="C29" i="1"/>
  <c r="C20" i="1"/>
  <c r="D35" i="1" l="1"/>
  <c r="D34" i="1" s="1"/>
  <c r="D19" i="1"/>
  <c r="E19" i="1"/>
  <c r="E17" i="1" s="1"/>
  <c r="C42" i="1"/>
  <c r="C19" i="1"/>
  <c r="D42" i="1" l="1"/>
  <c r="D17" i="1" s="1"/>
  <c r="Q21" i="1"/>
  <c r="Q20" i="1"/>
  <c r="Q52" i="1"/>
  <c r="Q34" i="1"/>
  <c r="Q25" i="1"/>
  <c r="Q22" i="1"/>
  <c r="Q42" i="1"/>
  <c r="Q37" i="1"/>
  <c r="Q35" i="1"/>
  <c r="Q36" i="1"/>
  <c r="Q38" i="1"/>
  <c r="Q39" i="1"/>
  <c r="Q40" i="1"/>
  <c r="Q41" i="1" l="1"/>
  <c r="Q53" i="1" l="1"/>
  <c r="Q55" i="1" l="1"/>
  <c r="Q54" i="1"/>
  <c r="Q32" i="1"/>
  <c r="Q23" i="1"/>
  <c r="Q24" i="1"/>
  <c r="Q26" i="1"/>
  <c r="Q27" i="1"/>
  <c r="Q28" i="1"/>
  <c r="Q29" i="1"/>
  <c r="Q30" i="1"/>
  <c r="Q31" i="1"/>
  <c r="Q33" i="1"/>
  <c r="Q19" i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A9C36441-452A-4BB4-AAEC-22B1ED9BF580}" name="Consulta - Page001" description="Conexión a la consulta 'Page001' en el libro." type="100" refreshedVersion="7" minRefreshableVersion="5">
    <extLst>
      <ext xmlns:x15="http://schemas.microsoft.com/office/spreadsheetml/2010/11/main" uri="{DE250136-89BD-433C-8126-D09CA5730AF9}">
        <x15:connection id="bea14658-7458-4ec7-ba8a-65fd489c72ed"/>
      </ext>
    </extLst>
  </connection>
  <connection id="2" xr16:uid="{B68BDBF9-6677-4D36-A205-606BE580D134}" keepAlive="1" name="Consulta - Page001 (2)" description="Conexión a la consulta 'Page001 (2)' en el libro." type="5" refreshedVersion="7" background="1" saveData="1">
    <dbPr connection="Provider=Microsoft.Mashup.OleDb.1;Data Source=$Workbook$;Location=&quot;Page001 (2)&quot;;Extended Properties=&quot;&quot;" command="SELECT * FROM [Page001 (2)]"/>
  </connection>
  <connection id="3" xr16:uid="{70DE1319-B4C9-4FBF-A734-A0372E496326}" name="Consulta - Page002" description="Conexión a la consulta 'Page002' en el libro." type="100" refreshedVersion="7" minRefreshableVersion="5">
    <extLst>
      <ext xmlns:x15="http://schemas.microsoft.com/office/spreadsheetml/2010/11/main" uri="{DE250136-89BD-433C-8126-D09CA5730AF9}">
        <x15:connection id="7d9c04a8-7c90-4ade-abc4-dd925d8cf72d"/>
      </ext>
    </extLst>
  </connection>
  <connection id="4" xr16:uid="{D4343280-B471-4E99-906E-588EC40A4148}" keepAlive="1" name="Consulta - Page002 (2)" description="Conexión a la consulta 'Page002 (2)' en el libro." type="5" refreshedVersion="7" background="1" saveData="1">
    <dbPr connection="Provider=Microsoft.Mashup.OleDb.1;Data Source=$Workbook$;Location=&quot;Page002 (2)&quot;;Extended Properties=&quot;&quot;" command="SELECT * FROM [Page002 (2)]"/>
  </connection>
  <connection id="5" xr16:uid="{4311DF6F-92DB-4AD0-BEC5-DB5847F60138}" name="Consulta - Table001 (Page 1)" description="Conexión a la consulta 'Table001 (Page 1)' en el libro." type="100" refreshedVersion="7" minRefreshableVersion="5">
    <extLst>
      <ext xmlns:x15="http://schemas.microsoft.com/office/spreadsheetml/2010/11/main" uri="{DE250136-89BD-433C-8126-D09CA5730AF9}">
        <x15:connection id="0362be4a-98b7-4cbc-98c2-7f31b5a63707"/>
      </ext>
    </extLst>
  </connection>
  <connection id="6" xr16:uid="{98AA1C4F-7998-4D3C-83CB-E581EBA50E93}" keepAlive="1" name="Consulta - Table001 (Page 1) (2)" description="Conexión a la consulta 'Table001 (Page 1) (2)' en el libro." type="5" refreshedVersion="7" background="1" saveData="1">
    <dbPr connection="Provider=Microsoft.Mashup.OleDb.1;Data Source=$Workbook$;Location=&quot;Table001 (Page 1) (2)&quot;;Extended Properties=&quot;&quot;" command="SELECT * FROM [Table001 (Page 1) (2)]"/>
  </connection>
  <connection id="7" xr16:uid="{455D903B-5756-4999-A962-DF82622080F3}" name="Consulta - Table002 (Page 2)" description="Conexión a la consulta 'Table002 (Page 2)' en el libro." type="100" refreshedVersion="7" minRefreshableVersion="5">
    <extLst>
      <ext xmlns:x15="http://schemas.microsoft.com/office/spreadsheetml/2010/11/main" uri="{DE250136-89BD-433C-8126-D09CA5730AF9}">
        <x15:connection id="57dcc164-4e40-4a63-b861-9fb5e7e0bf02"/>
      </ext>
    </extLst>
  </connection>
  <connection id="8" xr16:uid="{0C5B48A4-4851-4991-8C44-93225C0230D1}" keepAlive="1" name="Consulta - Table002 (Page 2) (2)" description="Conexión a la consulta 'Table002 (Page 2) (2)' en el libro." type="5" refreshedVersion="7" background="1" saveData="1">
    <dbPr connection="Provider=Microsoft.Mashup.OleDb.1;Data Source=$Workbook$;Location=&quot;Table002 (Page 2) (2)&quot;;Extended Properties=&quot;&quot;" command="SELECT * FROM [Table002 (Page 2) (2)]"/>
  </connection>
  <connection id="9" xr16:uid="{47A18868-EE43-4263-A33D-82DEF0B37B4B}" keepAlive="1" name="ThisWorkbookDataModel" description="Modelo de datos" type="5" refreshedVersion="7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</connections>
</file>

<file path=xl/sharedStrings.xml><?xml version="1.0" encoding="utf-8"?>
<sst xmlns="http://schemas.openxmlformats.org/spreadsheetml/2006/main" count="97" uniqueCount="97">
  <si>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</si>
  <si>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</si>
  <si>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</si>
  <si>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</si>
  <si>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</si>
  <si>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</si>
  <si>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</si>
  <si>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</si>
  <si>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</si>
  <si>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</si>
  <si>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</si>
  <si>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</si>
  <si>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Total</t>
  </si>
  <si>
    <t>Total General</t>
  </si>
  <si>
    <t>2.1.1.1.01</t>
  </si>
  <si>
    <t>Sueldos fijos</t>
  </si>
  <si>
    <t>2.1.1.2.08</t>
  </si>
  <si>
    <t>Personal de carácter temporal</t>
  </si>
  <si>
    <t>2.1.1.4.01</t>
  </si>
  <si>
    <t>Sueldo Anual No. 13</t>
  </si>
  <si>
    <t>2.1.1.5.03</t>
  </si>
  <si>
    <t>Prestación laboral por desvinculación</t>
  </si>
  <si>
    <t>2.1.1.5.04</t>
  </si>
  <si>
    <t>Proporción de vacaciones no disfrutadas</t>
  </si>
  <si>
    <t>2.1.2</t>
  </si>
  <si>
    <t>SOBRESUELDOS</t>
  </si>
  <si>
    <t>2.1.2.2.06</t>
  </si>
  <si>
    <t>Incentivo por Rendimiento Individual</t>
  </si>
  <si>
    <t>2.1.5</t>
  </si>
  <si>
    <t>CONTRIBUCIONES A LA SEGURIDAD SOCIAL</t>
  </si>
  <si>
    <t>Contribuciones al seguro de salud</t>
  </si>
  <si>
    <t>2.1.5.1.01</t>
  </si>
  <si>
    <t>Contribuciones al seguro de pensiones</t>
  </si>
  <si>
    <t>2.1.5.2.01</t>
  </si>
  <si>
    <t>Contribuciones al seguro de riesgo laboral</t>
  </si>
  <si>
    <t>2.1.5.3.01</t>
  </si>
  <si>
    <t>Contribuciones al plan de retiro complementario</t>
  </si>
  <si>
    <t>2.1.5.4.01</t>
  </si>
  <si>
    <t>CONTRATACIÓN DE SERVICIOS</t>
  </si>
  <si>
    <t>2.2.1</t>
  </si>
  <si>
    <t>SERVICIOS BÁSICOS</t>
  </si>
  <si>
    <t>Teléfono local</t>
  </si>
  <si>
    <t>2.2.1.3.01</t>
  </si>
  <si>
    <t>Servicio de internet y televisión por cable</t>
  </si>
  <si>
    <t>2.2.1.5.01</t>
  </si>
  <si>
    <t>2.2.1.6.01</t>
  </si>
  <si>
    <t>Energía eléctrica</t>
  </si>
  <si>
    <t>Agua</t>
  </si>
  <si>
    <t>2.2.1.7.01</t>
  </si>
  <si>
    <t>Recolección de residuos</t>
  </si>
  <si>
    <t>2.2.1.8.01</t>
  </si>
  <si>
    <t>MATERIALES Y SUMINISTROS</t>
  </si>
  <si>
    <t>2.3.7</t>
  </si>
  <si>
    <t>COMBUSTIBLES, LUBRICANTES, PRODUCTOS QUÍMICOS Y CONEXOS</t>
  </si>
  <si>
    <t>2.3.7.1.01</t>
  </si>
  <si>
    <t>Gasolina</t>
  </si>
  <si>
    <t>TRANSFERENCIAS CORRIENTES</t>
  </si>
  <si>
    <t>2.4.1</t>
  </si>
  <si>
    <t>TRANSFERENCIAS CORRIENTES AL SECTOR PRIVADO</t>
  </si>
  <si>
    <t>2.4.1.1.02</t>
  </si>
  <si>
    <t>Jubilaciones</t>
  </si>
  <si>
    <t xml:space="preserve">2.1.1                                                        </t>
  </si>
  <si>
    <t xml:space="preserve"> REMUNERACIONES</t>
  </si>
  <si>
    <t>REMUNERACIONES Y CONTRIBUCIONES</t>
  </si>
  <si>
    <t>Presupuesto Aprobado</t>
  </si>
  <si>
    <t>Presupuesto Modificado</t>
  </si>
  <si>
    <t>Descripcion</t>
  </si>
  <si>
    <t>Servicios telefónico de larga distancia</t>
  </si>
  <si>
    <t xml:space="preserve">2.2.1.2.01     </t>
  </si>
  <si>
    <t>TEXTILES Y VESTUARIOS</t>
  </si>
  <si>
    <t>2.3.2</t>
  </si>
  <si>
    <t>Prendas y accesorios de vestir</t>
  </si>
  <si>
    <t>2.3.2.3.01</t>
  </si>
  <si>
    <t>PRODUCTOS FARMACÉUTICOS</t>
  </si>
  <si>
    <t>2.3.4</t>
  </si>
  <si>
    <t>Productos medicinales para uso humano</t>
  </si>
  <si>
    <t>2.3.4.1.01</t>
  </si>
  <si>
    <t>2.3.9</t>
  </si>
  <si>
    <t>PRODUCTOS Y ÚTILES VARIOS</t>
  </si>
  <si>
    <t>Utiles menores médico quirurgicos y de laboratorio</t>
  </si>
  <si>
    <t>2.3.9.3.01</t>
  </si>
  <si>
    <t>EJECUCION MENSUAL DE GASTOS Y APLICACIONES FINANCIERAS</t>
  </si>
  <si>
    <t>NOTAS:</t>
  </si>
  <si>
    <t xml:space="preserve">1. Gasto devengado. </t>
  </si>
  <si>
    <t xml:space="preserve">2. Se presenta el gasto por mes; cada mes se debe actualizar el gasto devengado de los meses anteriores. </t>
  </si>
  <si>
    <t xml:space="preserve">3. Se presenta la clasificación objetal del gasto al nivel de cuenta. </t>
  </si>
  <si>
    <t>4. Fecha de imputación: último día del mes analizado</t>
  </si>
  <si>
    <t>5. Fecha de registro: el día 10 del mes siguiente al mes analizado</t>
  </si>
  <si>
    <t>6.Fuente  Reporte del -SIGEF</t>
  </si>
  <si>
    <t>INSTITUTO NACIONAL DE BIENESTAR MAGISTERIAL</t>
  </si>
  <si>
    <t>AÑO 2022</t>
  </si>
  <si>
    <t>2.4.1.1.01</t>
  </si>
  <si>
    <t>Pensiones</t>
  </si>
  <si>
    <t>2.1.2.2.10</t>
  </si>
  <si>
    <t>Compensación por cumplimiento de indicadores del MAP</t>
  </si>
  <si>
    <t>2.3.9.1.01</t>
  </si>
  <si>
    <t>Material para limpieza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</si>
</sst>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(* #,##0.00_);_(* \(#,##0.00\);_(* &quot;-&quot;??_);_(@_)"/>
    <numFmt numFmtId="164" formatCode="0.0"/>
    <numFmt numFmtId="165" formatCode="_(* #,##0_);_(* \(#,##0\);_(* &quot;-&quot;??_);_(@_)"/>
  </numFmts>
  <fonts count="12" x14ac:knownFonts="1">
    <font>
      <sz val="10"/>
      <color rgb="FF000000"/>
      <name val="Times New Roman"/>
      <charset val="204"/>
    </font>
    <font>
      <sz val="10"/>
      <color rgb="FF000000"/>
      <name val="Times New Roman"/>
      <family val="1"/>
    </font>
    <font>
      <b/>
      <sz val="11"/>
      <color theme="1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sz val="14"/>
      <color rgb="FF002060"/>
      <name val="Calibri"/>
      <family val="2"/>
      <scheme val="minor"/>
    </font>
    <font>
      <b/>
      <sz val="11"/>
      <color rgb="FF002060"/>
      <name val="Calibri"/>
      <family val="2"/>
      <scheme val="minor"/>
    </font>
    <font>
      <b/>
      <sz val="12"/>
      <name val="Calibri"/>
      <family val="2"/>
      <scheme val="minor"/>
    </font>
    <font>
      <sz val="12"/>
      <color rgb="FF00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7FDFFF"/>
      </patternFill>
    </fill>
    <fill>
      <patternFill patternType="solid">
        <fgColor theme="0" tint="-0.34998626667073579"/>
        <bgColor indexed="64"/>
      </patternFill>
    </fill>
  </fills>
  <borders count="5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72">
    <xf numFmtId="0" fontId="0" fillId="0" borderId="0" xfId="0" applyFill="1" applyBorder="1" applyAlignment="1">
      <alignment horizontal="left" vertical="top"/>
    </xf>
    <xf numFmtId="0" fontId="5" fillId="0" borderId="0" xfId="0" applyFont="1" applyFill="1" applyBorder="1" applyAlignment="1">
      <alignment horizontal="left" vertical="top"/>
    </xf>
    <xf numFmtId="0" fontId="5" fillId="0" borderId="0" xfId="0" applyFont="1" applyFill="1" applyBorder="1" applyAlignment="1">
      <alignment vertical="top"/>
    </xf>
    <xf numFmtId="43" fontId="5" fillId="0" borderId="0" xfId="1" applyFont="1" applyFill="1" applyBorder="1" applyAlignment="1">
      <alignment horizontal="left" vertical="top"/>
    </xf>
    <xf numFmtId="43" fontId="4" fillId="0" borderId="0" xfId="1" applyFont="1" applyFill="1" applyBorder="1" applyAlignment="1">
      <alignment horizontal="left" vertical="top"/>
    </xf>
    <xf numFmtId="0" fontId="4" fillId="0" borderId="0" xfId="0" applyFont="1" applyFill="1" applyBorder="1" applyAlignment="1">
      <alignment horizontal="left" vertical="top"/>
    </xf>
    <xf numFmtId="0" fontId="7" fillId="0" borderId="0" xfId="0" applyFont="1" applyFill="1" applyBorder="1" applyAlignment="1">
      <alignment horizontal="left" vertical="top" wrapText="1"/>
    </xf>
    <xf numFmtId="0" fontId="7" fillId="0" borderId="0" xfId="0" applyFont="1" applyFill="1" applyBorder="1" applyAlignment="1">
      <alignment vertical="top" wrapText="1"/>
    </xf>
    <xf numFmtId="43" fontId="5" fillId="0" borderId="0" xfId="1" applyFont="1" applyFill="1" applyBorder="1" applyAlignment="1">
      <alignment horizontal="right" vertical="top" shrinkToFit="1"/>
    </xf>
    <xf numFmtId="43" fontId="5" fillId="0" borderId="0" xfId="1" applyFont="1" applyFill="1" applyBorder="1" applyAlignment="1">
      <alignment horizontal="right" vertical="top" indent="1" shrinkToFit="1"/>
    </xf>
    <xf numFmtId="43" fontId="5" fillId="0" borderId="0" xfId="1" applyFont="1" applyFill="1" applyBorder="1" applyAlignment="1">
      <alignment horizontal="left" vertical="top" indent="2" shrinkToFit="1"/>
    </xf>
    <xf numFmtId="43" fontId="5" fillId="0" borderId="0" xfId="1" applyFont="1" applyFill="1" applyBorder="1" applyAlignment="1">
      <alignment horizontal="right" vertical="top" indent="2" shrinkToFit="1"/>
    </xf>
    <xf numFmtId="43" fontId="5" fillId="0" borderId="0" xfId="1" applyFont="1" applyFill="1" applyBorder="1" applyAlignment="1">
      <alignment horizontal="left" vertical="top" wrapText="1"/>
    </xf>
    <xf numFmtId="0" fontId="4" fillId="2" borderId="0" xfId="0" applyFont="1" applyFill="1" applyBorder="1" applyAlignment="1">
      <alignment horizontal="left" vertical="top" wrapText="1"/>
    </xf>
    <xf numFmtId="0" fontId="4" fillId="2" borderId="0" xfId="0" applyFont="1" applyFill="1" applyBorder="1" applyAlignment="1">
      <alignment vertical="top" wrapText="1"/>
    </xf>
    <xf numFmtId="43" fontId="4" fillId="2" borderId="0" xfId="1" applyFont="1" applyFill="1" applyBorder="1" applyAlignment="1">
      <alignment horizontal="right" vertical="top" shrinkToFit="1"/>
    </xf>
    <xf numFmtId="43" fontId="4" fillId="2" borderId="0" xfId="1" applyFont="1" applyFill="1" applyBorder="1" applyAlignment="1">
      <alignment horizontal="right" vertical="top" indent="1" shrinkToFit="1"/>
    </xf>
    <xf numFmtId="43" fontId="4" fillId="2" borderId="0" xfId="1" applyFont="1" applyFill="1" applyBorder="1" applyAlignment="1">
      <alignment horizontal="right" vertical="top" indent="2" shrinkToFit="1"/>
    </xf>
    <xf numFmtId="43" fontId="4" fillId="2" borderId="0" xfId="1" applyFont="1" applyFill="1" applyBorder="1" applyAlignment="1">
      <alignment horizontal="left" vertical="top" shrinkToFit="1"/>
    </xf>
    <xf numFmtId="0" fontId="6" fillId="0" borderId="0" xfId="0" applyFont="1" applyFill="1" applyBorder="1" applyAlignment="1">
      <alignment vertical="top" wrapText="1"/>
    </xf>
    <xf numFmtId="0" fontId="4" fillId="0" borderId="0" xfId="0" applyFont="1" applyFill="1" applyBorder="1" applyAlignment="1">
      <alignment vertical="top" wrapText="1"/>
    </xf>
    <xf numFmtId="43" fontId="4" fillId="0" borderId="0" xfId="1" applyFont="1" applyFill="1" applyBorder="1" applyAlignment="1">
      <alignment horizontal="right" vertical="top" shrinkToFit="1"/>
    </xf>
    <xf numFmtId="43" fontId="4" fillId="0" borderId="0" xfId="1" applyFont="1" applyFill="1" applyBorder="1" applyAlignment="1">
      <alignment horizontal="right" vertical="top" indent="1" shrinkToFit="1"/>
    </xf>
    <xf numFmtId="43" fontId="4" fillId="0" borderId="0" xfId="1" applyFont="1" applyFill="1" applyBorder="1" applyAlignment="1">
      <alignment vertical="top" shrinkToFit="1"/>
    </xf>
    <xf numFmtId="43" fontId="4" fillId="0" borderId="0" xfId="1" applyFont="1" applyFill="1" applyBorder="1" applyAlignment="1">
      <alignment horizontal="right" vertical="top" indent="2" shrinkToFit="1"/>
    </xf>
    <xf numFmtId="0" fontId="5" fillId="0" borderId="0" xfId="0" applyFont="1" applyFill="1" applyBorder="1" applyAlignment="1">
      <alignment vertical="top" wrapText="1"/>
    </xf>
    <xf numFmtId="43" fontId="5" fillId="0" borderId="0" xfId="1" applyFont="1" applyFill="1" applyBorder="1" applyAlignment="1">
      <alignment vertical="top" shrinkToFit="1"/>
    </xf>
    <xf numFmtId="0" fontId="7" fillId="0" borderId="0" xfId="0" applyFont="1" applyFill="1" applyBorder="1" applyAlignment="1">
      <alignment vertical="center" wrapText="1"/>
    </xf>
    <xf numFmtId="43" fontId="5" fillId="0" borderId="0" xfId="1" applyFont="1" applyFill="1" applyBorder="1" applyAlignment="1">
      <alignment horizontal="right" vertical="center" shrinkToFit="1"/>
    </xf>
    <xf numFmtId="43" fontId="5" fillId="0" borderId="0" xfId="1" applyFont="1" applyFill="1" applyBorder="1" applyAlignment="1">
      <alignment horizontal="right" vertical="center" indent="1" shrinkToFit="1"/>
    </xf>
    <xf numFmtId="43" fontId="5" fillId="0" borderId="0" xfId="1" applyFont="1" applyFill="1" applyBorder="1" applyAlignment="1">
      <alignment vertical="center" shrinkToFit="1"/>
    </xf>
    <xf numFmtId="43" fontId="5" fillId="0" borderId="0" xfId="1" applyFont="1" applyFill="1" applyBorder="1" applyAlignment="1">
      <alignment horizontal="right" vertical="center" indent="2" shrinkToFit="1"/>
    </xf>
    <xf numFmtId="164" fontId="4" fillId="2" borderId="0" xfId="0" applyNumberFormat="1" applyFont="1" applyFill="1" applyBorder="1" applyAlignment="1">
      <alignment horizontal="left" vertical="top" shrinkToFit="1"/>
    </xf>
    <xf numFmtId="0" fontId="6" fillId="2" borderId="0" xfId="0" applyFont="1" applyFill="1" applyBorder="1" applyAlignment="1">
      <alignment vertical="top" wrapText="1"/>
    </xf>
    <xf numFmtId="43" fontId="4" fillId="2" borderId="0" xfId="1" applyFont="1" applyFill="1" applyBorder="1" applyAlignment="1">
      <alignment vertical="top" shrinkToFit="1"/>
    </xf>
    <xf numFmtId="0" fontId="6" fillId="0" borderId="0" xfId="0" applyFont="1" applyFill="1" applyBorder="1" applyAlignment="1">
      <alignment vertical="center" wrapText="1"/>
    </xf>
    <xf numFmtId="43" fontId="4" fillId="0" borderId="0" xfId="1" applyFont="1" applyFill="1" applyBorder="1" applyAlignment="1">
      <alignment horizontal="right" vertical="center" shrinkToFit="1"/>
    </xf>
    <xf numFmtId="0" fontId="4" fillId="0" borderId="0" xfId="0" applyFont="1" applyFill="1" applyBorder="1" applyAlignment="1">
      <alignment horizontal="left" vertical="center"/>
    </xf>
    <xf numFmtId="43" fontId="4" fillId="2" borderId="0" xfId="1" applyFont="1" applyFill="1" applyBorder="1" applyAlignment="1">
      <alignment horizontal="left" vertical="top" indent="2" shrinkToFit="1"/>
    </xf>
    <xf numFmtId="43" fontId="4" fillId="0" borderId="0" xfId="1" applyFont="1" applyFill="1" applyBorder="1" applyAlignment="1">
      <alignment horizontal="left" vertical="top" indent="2" shrinkToFit="1"/>
    </xf>
    <xf numFmtId="43" fontId="5" fillId="0" borderId="0" xfId="1" applyFont="1" applyFill="1" applyBorder="1" applyAlignment="1">
      <alignment vertical="top"/>
    </xf>
    <xf numFmtId="43" fontId="7" fillId="0" borderId="0" xfId="1" applyFont="1" applyFill="1" applyBorder="1" applyAlignment="1">
      <alignment vertical="top" wrapText="1"/>
    </xf>
    <xf numFmtId="43" fontId="4" fillId="2" borderId="0" xfId="1" applyFont="1" applyFill="1" applyBorder="1" applyAlignment="1">
      <alignment vertical="top" wrapText="1"/>
    </xf>
    <xf numFmtId="43" fontId="4" fillId="0" borderId="0" xfId="1" applyFont="1" applyFill="1" applyBorder="1" applyAlignment="1">
      <alignment vertical="top" wrapText="1"/>
    </xf>
    <xf numFmtId="43" fontId="5" fillId="0" borderId="0" xfId="1" applyFont="1" applyFill="1" applyBorder="1" applyAlignment="1">
      <alignment vertical="top" wrapText="1"/>
    </xf>
    <xf numFmtId="43" fontId="7" fillId="0" borderId="0" xfId="1" applyFont="1" applyFill="1" applyBorder="1" applyAlignment="1">
      <alignment vertical="center" wrapText="1"/>
    </xf>
    <xf numFmtId="43" fontId="6" fillId="2" borderId="0" xfId="1" applyFont="1" applyFill="1" applyBorder="1" applyAlignment="1">
      <alignment vertical="top" wrapText="1"/>
    </xf>
    <xf numFmtId="43" fontId="6" fillId="0" borderId="0" xfId="1" applyFont="1" applyFill="1" applyBorder="1" applyAlignment="1">
      <alignment vertical="top" wrapText="1"/>
    </xf>
    <xf numFmtId="43" fontId="7" fillId="0" borderId="0" xfId="1" applyFont="1" applyFill="1" applyBorder="1" applyAlignment="1">
      <alignment horizontal="left" vertical="top" wrapText="1"/>
    </xf>
    <xf numFmtId="43" fontId="6" fillId="0" borderId="0" xfId="1" applyFont="1" applyFill="1" applyBorder="1" applyAlignment="1">
      <alignment vertical="center" wrapText="1"/>
    </xf>
    <xf numFmtId="43" fontId="5" fillId="0" borderId="0" xfId="0" applyNumberFormat="1" applyFont="1" applyFill="1" applyBorder="1" applyAlignment="1">
      <alignment vertical="top"/>
    </xf>
    <xf numFmtId="43" fontId="4" fillId="0" borderId="0" xfId="1" applyFont="1" applyFill="1" applyBorder="1" applyAlignment="1">
      <alignment horizontal="right" vertical="center" indent="1" shrinkToFit="1"/>
    </xf>
    <xf numFmtId="43" fontId="4" fillId="0" borderId="0" xfId="1" applyFont="1" applyFill="1" applyBorder="1" applyAlignment="1">
      <alignment vertical="center" shrinkToFit="1"/>
    </xf>
    <xf numFmtId="43" fontId="4" fillId="0" borderId="0" xfId="1" applyFont="1" applyFill="1" applyBorder="1" applyAlignment="1">
      <alignment horizontal="right" vertical="center" indent="2" shrinkToFit="1"/>
    </xf>
    <xf numFmtId="43" fontId="7" fillId="0" borderId="0" xfId="1" applyFont="1" applyFill="1" applyBorder="1" applyAlignment="1">
      <alignment vertical="top"/>
    </xf>
    <xf numFmtId="0" fontId="2" fillId="0" borderId="0" xfId="0" applyFont="1"/>
    <xf numFmtId="43" fontId="10" fillId="2" borderId="2" xfId="1" applyFont="1" applyFill="1" applyBorder="1" applyAlignment="1">
      <alignment horizontal="center" vertical="center" wrapText="1"/>
    </xf>
    <xf numFmtId="43" fontId="10" fillId="2" borderId="3" xfId="1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vertical="center"/>
    </xf>
    <xf numFmtId="0" fontId="3" fillId="0" borderId="0" xfId="0" applyFont="1" applyAlignment="1">
      <alignment horizontal="left"/>
    </xf>
    <xf numFmtId="165" fontId="4" fillId="2" borderId="0" xfId="1" applyNumberFormat="1" applyFont="1" applyFill="1" applyBorder="1" applyAlignment="1">
      <alignment horizontal="right" vertical="top" indent="2" shrinkToFit="1"/>
    </xf>
    <xf numFmtId="165" fontId="4" fillId="0" borderId="0" xfId="1" applyNumberFormat="1" applyFont="1" applyFill="1" applyBorder="1" applyAlignment="1">
      <alignment horizontal="right" vertical="top" indent="2" shrinkToFit="1"/>
    </xf>
    <xf numFmtId="165" fontId="5" fillId="0" borderId="0" xfId="1" applyNumberFormat="1" applyFont="1" applyFill="1" applyBorder="1" applyAlignment="1">
      <alignment horizontal="right" vertical="top" indent="2" shrinkToFit="1"/>
    </xf>
    <xf numFmtId="43" fontId="4" fillId="0" borderId="0" xfId="0" applyNumberFormat="1" applyFont="1" applyFill="1" applyBorder="1" applyAlignment="1">
      <alignment horizontal="left" vertical="top"/>
    </xf>
    <xf numFmtId="4" fontId="5" fillId="0" borderId="0" xfId="0" applyNumberFormat="1" applyFont="1" applyFill="1" applyBorder="1" applyAlignment="1">
      <alignment horizontal="left" vertical="top"/>
    </xf>
    <xf numFmtId="0" fontId="8" fillId="0" borderId="0" xfId="0" applyFont="1" applyFill="1" applyBorder="1" applyAlignment="1">
      <alignment horizontal="center" vertical="top"/>
    </xf>
    <xf numFmtId="0" fontId="9" fillId="0" borderId="0" xfId="0" applyFont="1" applyFill="1" applyBorder="1" applyAlignment="1">
      <alignment horizontal="center" vertical="top"/>
    </xf>
    <xf numFmtId="0" fontId="10" fillId="2" borderId="1" xfId="0" applyFont="1" applyFill="1" applyBorder="1" applyAlignment="1">
      <alignment horizontal="center" vertical="center" wrapText="1"/>
    </xf>
    <xf numFmtId="0" fontId="10" fillId="2" borderId="2" xfId="0" applyFont="1" applyFill="1" applyBorder="1" applyAlignment="1">
      <alignment horizontal="center" vertical="center" wrapText="1"/>
    </xf>
    <xf numFmtId="0" fontId="6" fillId="3" borderId="4" xfId="0" applyFont="1" applyFill="1" applyBorder="1" applyAlignment="1">
      <alignment horizontal="left" vertical="top" wrapText="1"/>
    </xf>
    <xf numFmtId="43" fontId="4" fillId="3" borderId="0" xfId="1" applyFont="1" applyFill="1" applyBorder="1" applyAlignment="1">
      <alignment horizontal="left" vertical="top"/>
    </xf>
    <xf numFmtId="43" fontId="4" fillId="3" borderId="4" xfId="1" applyFont="1" applyFill="1" applyBorder="1" applyAlignment="1">
      <alignment horizontal="right" vertical="top" shrinkToFit="1"/>
    </xf>
  </cellXfs>
  <cellStyles count="2">
    <cellStyle name="Millares" xfId="1" builtinId="3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connections" Target="connections.xml"/><Relationship Id="rId7" Type="http://schemas.openxmlformats.org/officeDocument/2006/relationships/calcChain" Target="calcChain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powerPivotData" Target="model/item.data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2571750</xdr:colOff>
      <xdr:row>1</xdr:row>
      <xdr:rowOff>6350</xdr:rowOff>
    </xdr:from>
    <xdr:to>
      <xdr:col>3</xdr:col>
      <xdr:colOff>155575</xdr:colOff>
      <xdr:row>9</xdr:row>
      <xdr:rowOff>99695</xdr:rowOff>
    </xdr:to>
    <xdr:pic>
      <xdr:nvPicPr>
        <xdr:cNvPr id="2" name="Imagen 1" descr="Interfaz de usuario gráfica, Aplicación&#10;&#10;Descripción generada automáticamente">
          <a:extLst>
            <a:ext uri="{FF2B5EF4-FFF2-40B4-BE49-F238E27FC236}">
              <a16:creationId xmlns:a16="http://schemas.microsoft.com/office/drawing/2014/main" id="{94263526-7CAC-4ED3-BE5E-41367DD77074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54139"/>
        <a:stretch/>
      </xdr:blipFill>
      <xdr:spPr bwMode="auto">
        <a:xfrm>
          <a:off x="3190875" y="196850"/>
          <a:ext cx="2479675" cy="161734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1:T67"/>
  <sheetViews>
    <sheetView showGridLines="0" tabSelected="1" zoomScaleNormal="100" workbookViewId="0">
      <selection activeCell="Q10" sqref="Q10"/>
    </sheetView>
  </sheetViews>
  <sheetFormatPr baseColWidth="10" defaultColWidth="9.33203125" defaultRowHeight="15" x14ac:dyDescent="0.2"/>
  <cols>
    <col min="1" max="1" width="10.83203125" style="2" bestFit="1" customWidth="1"/>
    <col min="2" max="2" width="64.83203125" style="2" customWidth="1"/>
    <col min="3" max="3" width="20.83203125" style="40" customWidth="1"/>
    <col min="4" max="4" width="20.83203125" style="54" customWidth="1"/>
    <col min="5" max="5" width="19.6640625" style="3" bestFit="1" customWidth="1"/>
    <col min="6" max="6" width="17.83203125" style="3" hidden="1" customWidth="1"/>
    <col min="7" max="7" width="19.33203125" style="3" hidden="1" customWidth="1"/>
    <col min="8" max="8" width="17.83203125" style="3" hidden="1" customWidth="1"/>
    <col min="9" max="9" width="22.6640625" style="3" hidden="1" customWidth="1"/>
    <col min="10" max="10" width="20.83203125" style="3" hidden="1" customWidth="1"/>
    <col min="11" max="11" width="20.6640625" style="3" hidden="1" customWidth="1"/>
    <col min="12" max="12" width="20.83203125" style="3" hidden="1" customWidth="1"/>
    <col min="13" max="13" width="20.6640625" style="3" hidden="1" customWidth="1"/>
    <col min="14" max="14" width="23.5" style="3" hidden="1" customWidth="1"/>
    <col min="15" max="16" width="22.83203125" style="3" hidden="1" customWidth="1"/>
    <col min="17" max="17" width="22.5" style="3" bestFit="1" customWidth="1"/>
    <col min="18" max="18" width="9.33203125" style="1"/>
    <col min="19" max="19" width="20.83203125" style="1" bestFit="1" customWidth="1"/>
    <col min="20" max="20" width="14.33203125" style="1" bestFit="1" customWidth="1"/>
    <col min="21" max="16384" width="9.33203125" style="1"/>
  </cols>
  <sheetData>
    <row r="11" spans="1:17" ht="18.75" x14ac:dyDescent="0.2">
      <c r="A11" s="65" t="s">
        <v>89</v>
      </c>
      <c r="B11" s="65"/>
      <c r="C11" s="65"/>
      <c r="D11" s="65"/>
      <c r="E11" s="65"/>
      <c r="F11" s="65"/>
      <c r="G11" s="65"/>
      <c r="H11" s="65"/>
      <c r="I11" s="65"/>
      <c r="J11" s="65"/>
      <c r="K11" s="65"/>
      <c r="L11" s="65"/>
      <c r="M11" s="65"/>
      <c r="N11" s="65"/>
      <c r="O11" s="65"/>
      <c r="P11" s="65"/>
      <c r="Q11" s="65"/>
    </row>
    <row r="12" spans="1:17" x14ac:dyDescent="0.2">
      <c r="A12" s="66" t="s">
        <v>81</v>
      </c>
      <c r="B12" s="66"/>
      <c r="C12" s="66"/>
      <c r="D12" s="66"/>
      <c r="E12" s="66"/>
      <c r="F12" s="66"/>
      <c r="G12" s="66"/>
      <c r="H12" s="66"/>
      <c r="I12" s="66"/>
      <c r="J12" s="66"/>
      <c r="K12" s="66"/>
      <c r="L12" s="66"/>
      <c r="M12" s="66"/>
      <c r="N12" s="66"/>
      <c r="O12" s="66"/>
      <c r="P12" s="66"/>
      <c r="Q12" s="66"/>
    </row>
    <row r="13" spans="1:17" x14ac:dyDescent="0.2">
      <c r="A13" s="66" t="s">
        <v>90</v>
      </c>
      <c r="B13" s="66"/>
      <c r="C13" s="66"/>
      <c r="D13" s="66"/>
      <c r="E13" s="66"/>
      <c r="F13" s="66"/>
      <c r="G13" s="66"/>
      <c r="H13" s="66"/>
      <c r="I13" s="66"/>
      <c r="J13" s="66"/>
      <c r="K13" s="66"/>
      <c r="L13" s="66"/>
      <c r="M13" s="66"/>
      <c r="N13" s="66"/>
      <c r="O13" s="66"/>
      <c r="P13" s="66"/>
      <c r="Q13" s="66"/>
    </row>
    <row r="15" spans="1:17" x14ac:dyDescent="0.2">
      <c r="B15" s="50"/>
    </row>
    <row r="16" spans="1:17" s="58" customFormat="1" ht="31.5" x14ac:dyDescent="0.2">
      <c r="A16" s="67" t="s">
        <v>66</v>
      </c>
      <c r="B16" s="68"/>
      <c r="C16" s="56" t="s">
        <v>64</v>
      </c>
      <c r="D16" s="56" t="s">
        <v>65</v>
      </c>
      <c r="E16" s="56" t="s">
        <v>0</v>
      </c>
      <c r="F16" s="56" t="s">
        <v>1</v>
      </c>
      <c r="G16" s="56" t="s">
        <v>2</v>
      </c>
      <c r="H16" s="56" t="s">
        <v>3</v>
      </c>
      <c r="I16" s="56" t="s">
        <v>4</v>
      </c>
      <c r="J16" s="56" t="s">
        <v>5</v>
      </c>
      <c r="K16" s="56" t="s">
        <v>6</v>
      </c>
      <c r="L16" s="56" t="s">
        <v>7</v>
      </c>
      <c r="M16" s="56" t="s">
        <v>8</v>
      </c>
      <c r="N16" s="56" t="s">
        <v>9</v>
      </c>
      <c r="O16" s="56" t="s">
        <v>10</v>
      </c>
      <c r="P16" s="56" t="s">
        <v>11</v>
      </c>
      <c r="Q16" s="57" t="s">
        <v>12</v>
      </c>
    </row>
    <row r="17" spans="1:20" s="5" customFormat="1" x14ac:dyDescent="0.2">
      <c r="A17" s="69" t="s">
        <v>13</v>
      </c>
      <c r="B17" s="69"/>
      <c r="C17" s="70">
        <f>+C19+C34+C42+C52</f>
        <v>15455318687</v>
      </c>
      <c r="D17" s="70">
        <f t="shared" ref="D17:P17" si="0">+D19+D34+D42+D52</f>
        <v>15455318687</v>
      </c>
      <c r="E17" s="70">
        <f t="shared" si="0"/>
        <v>1088881023.21</v>
      </c>
      <c r="F17" s="70">
        <f t="shared" si="0"/>
        <v>0</v>
      </c>
      <c r="G17" s="70">
        <f t="shared" si="0"/>
        <v>0</v>
      </c>
      <c r="H17" s="70">
        <f t="shared" si="0"/>
        <v>0</v>
      </c>
      <c r="I17" s="70">
        <f t="shared" si="0"/>
        <v>0</v>
      </c>
      <c r="J17" s="70">
        <f t="shared" si="0"/>
        <v>0</v>
      </c>
      <c r="K17" s="70">
        <f t="shared" si="0"/>
        <v>0</v>
      </c>
      <c r="L17" s="70">
        <f t="shared" si="0"/>
        <v>0</v>
      </c>
      <c r="M17" s="70">
        <f t="shared" si="0"/>
        <v>0</v>
      </c>
      <c r="N17" s="70">
        <f t="shared" si="0"/>
        <v>0</v>
      </c>
      <c r="O17" s="70">
        <f t="shared" si="0"/>
        <v>0</v>
      </c>
      <c r="P17" s="70">
        <f t="shared" si="0"/>
        <v>0</v>
      </c>
      <c r="Q17" s="71">
        <f>SUM(E17:P17)</f>
        <v>1088881023.21</v>
      </c>
      <c r="S17" s="4"/>
      <c r="T17" s="63"/>
    </row>
    <row r="18" spans="1:20" x14ac:dyDescent="0.2">
      <c r="A18" s="6"/>
      <c r="B18" s="7"/>
      <c r="C18" s="41"/>
      <c r="D18" s="41"/>
      <c r="E18" s="8">
        <v>0</v>
      </c>
      <c r="F18" s="8"/>
      <c r="G18" s="9"/>
      <c r="H18" s="8"/>
      <c r="J18" s="10"/>
      <c r="K18" s="10"/>
      <c r="L18" s="11"/>
      <c r="M18" s="12"/>
      <c r="N18" s="12"/>
      <c r="O18" s="12"/>
      <c r="P18" s="12"/>
      <c r="Q18" s="8"/>
    </row>
    <row r="19" spans="1:20" s="5" customFormat="1" x14ac:dyDescent="0.2">
      <c r="A19" s="13">
        <v>2.1</v>
      </c>
      <c r="B19" s="14" t="s">
        <v>63</v>
      </c>
      <c r="C19" s="42">
        <f>+C20+C26+C29</f>
        <v>149774015</v>
      </c>
      <c r="D19" s="42">
        <f t="shared" ref="D19:E19" si="1">+D20+D26+D29</f>
        <v>149774015</v>
      </c>
      <c r="E19" s="42">
        <f t="shared" si="1"/>
        <v>9369681.2999999989</v>
      </c>
      <c r="F19" s="15"/>
      <c r="G19" s="16"/>
      <c r="H19" s="15"/>
      <c r="I19" s="17"/>
      <c r="J19" s="17"/>
      <c r="K19" s="17"/>
      <c r="L19" s="17"/>
      <c r="M19" s="18"/>
      <c r="N19" s="18"/>
      <c r="O19" s="18"/>
      <c r="P19" s="18"/>
      <c r="Q19" s="15">
        <f>SUM(E19:P19)</f>
        <v>9369681.2999999989</v>
      </c>
    </row>
    <row r="20" spans="1:20" s="5" customFormat="1" x14ac:dyDescent="0.2">
      <c r="A20" s="19" t="s">
        <v>61</v>
      </c>
      <c r="B20" s="20" t="s">
        <v>62</v>
      </c>
      <c r="C20" s="43">
        <f>SUM(C21:C25)</f>
        <v>119452510</v>
      </c>
      <c r="D20" s="43">
        <f t="shared" ref="D20:P20" si="2">SUM(D21:D25)</f>
        <v>119452510</v>
      </c>
      <c r="E20" s="43">
        <f t="shared" si="2"/>
        <v>8149694.2699999996</v>
      </c>
      <c r="F20" s="43">
        <f t="shared" si="2"/>
        <v>0</v>
      </c>
      <c r="G20" s="43">
        <f t="shared" si="2"/>
        <v>0</v>
      </c>
      <c r="H20" s="43">
        <f t="shared" si="2"/>
        <v>0</v>
      </c>
      <c r="I20" s="43">
        <f t="shared" si="2"/>
        <v>0</v>
      </c>
      <c r="J20" s="43">
        <f t="shared" si="2"/>
        <v>0</v>
      </c>
      <c r="K20" s="43">
        <f t="shared" si="2"/>
        <v>0</v>
      </c>
      <c r="L20" s="43">
        <f t="shared" si="2"/>
        <v>0</v>
      </c>
      <c r="M20" s="43">
        <f t="shared" si="2"/>
        <v>0</v>
      </c>
      <c r="N20" s="43">
        <f t="shared" si="2"/>
        <v>0</v>
      </c>
      <c r="O20" s="43">
        <f t="shared" si="2"/>
        <v>0</v>
      </c>
      <c r="P20" s="43">
        <f t="shared" si="2"/>
        <v>0</v>
      </c>
      <c r="Q20" s="21">
        <f>SUM(E20:P20)</f>
        <v>8149694.2699999996</v>
      </c>
    </row>
    <row r="21" spans="1:20" x14ac:dyDescent="0.2">
      <c r="A21" s="7" t="s">
        <v>14</v>
      </c>
      <c r="B21" s="25" t="s">
        <v>15</v>
      </c>
      <c r="C21" s="44">
        <v>102000276</v>
      </c>
      <c r="D21" s="44">
        <v>98892876</v>
      </c>
      <c r="E21" s="44">
        <v>7070817.2999999998</v>
      </c>
      <c r="F21" s="8"/>
      <c r="G21" s="9"/>
      <c r="H21" s="8"/>
      <c r="I21" s="26"/>
      <c r="J21" s="11"/>
      <c r="K21" s="11"/>
      <c r="L21" s="11"/>
      <c r="M21" s="26"/>
      <c r="N21" s="26"/>
      <c r="O21" s="26"/>
      <c r="P21" s="26"/>
      <c r="Q21" s="8">
        <f>SUM(E21:P21)</f>
        <v>7070817.2999999998</v>
      </c>
      <c r="S21" s="64"/>
    </row>
    <row r="22" spans="1:20" x14ac:dyDescent="0.2">
      <c r="A22" s="27" t="s">
        <v>16</v>
      </c>
      <c r="B22" s="27" t="s">
        <v>17</v>
      </c>
      <c r="C22" s="45">
        <v>1980000</v>
      </c>
      <c r="D22" s="45">
        <v>5087400</v>
      </c>
      <c r="E22" s="28">
        <v>979200</v>
      </c>
      <c r="F22" s="28"/>
      <c r="G22" s="29"/>
      <c r="H22" s="28"/>
      <c r="I22" s="30"/>
      <c r="J22" s="31"/>
      <c r="K22" s="31"/>
      <c r="L22" s="29"/>
      <c r="M22" s="30"/>
      <c r="N22" s="30"/>
      <c r="O22" s="30"/>
      <c r="P22" s="30"/>
      <c r="Q22" s="8">
        <f>SUM(E22:P22)</f>
        <v>979200</v>
      </c>
    </row>
    <row r="23" spans="1:20" x14ac:dyDescent="0.2">
      <c r="A23" s="7" t="s">
        <v>18</v>
      </c>
      <c r="B23" s="7" t="s">
        <v>19</v>
      </c>
      <c r="C23" s="45">
        <v>8830023</v>
      </c>
      <c r="D23" s="45">
        <v>8830023</v>
      </c>
      <c r="E23" s="8">
        <v>0</v>
      </c>
      <c r="F23" s="8"/>
      <c r="G23" s="9"/>
      <c r="H23" s="8"/>
      <c r="I23" s="26"/>
      <c r="J23" s="11"/>
      <c r="K23" s="11"/>
      <c r="L23" s="11"/>
      <c r="M23" s="26"/>
      <c r="N23" s="26"/>
      <c r="O23" s="26"/>
      <c r="P23" s="30"/>
      <c r="Q23" s="8">
        <f t="shared" ref="Q23:Q56" si="3">SUM(E23:P23)</f>
        <v>0</v>
      </c>
    </row>
    <row r="24" spans="1:20" x14ac:dyDescent="0.2">
      <c r="A24" s="7" t="s">
        <v>20</v>
      </c>
      <c r="B24" s="7" t="s">
        <v>21</v>
      </c>
      <c r="C24" s="41">
        <v>3321105</v>
      </c>
      <c r="D24" s="41">
        <v>3321105</v>
      </c>
      <c r="E24" s="8">
        <v>0</v>
      </c>
      <c r="F24" s="8"/>
      <c r="G24" s="9"/>
      <c r="H24" s="8"/>
      <c r="I24" s="26"/>
      <c r="J24" s="11"/>
      <c r="K24" s="11"/>
      <c r="L24" s="11"/>
      <c r="M24" s="26"/>
      <c r="N24" s="26"/>
      <c r="O24" s="26"/>
      <c r="P24" s="26"/>
      <c r="Q24" s="8">
        <f t="shared" si="3"/>
        <v>0</v>
      </c>
    </row>
    <row r="25" spans="1:20" x14ac:dyDescent="0.2">
      <c r="A25" s="27" t="s">
        <v>22</v>
      </c>
      <c r="B25" s="27" t="s">
        <v>23</v>
      </c>
      <c r="C25" s="45">
        <v>3321106</v>
      </c>
      <c r="D25" s="45">
        <v>3321106</v>
      </c>
      <c r="E25" s="28">
        <v>99676.97</v>
      </c>
      <c r="F25" s="28"/>
      <c r="G25" s="29"/>
      <c r="H25" s="28"/>
      <c r="I25" s="30"/>
      <c r="J25" s="31"/>
      <c r="K25" s="31"/>
      <c r="L25" s="31"/>
      <c r="M25" s="30"/>
      <c r="N25" s="30"/>
      <c r="O25" s="30"/>
      <c r="P25" s="30"/>
      <c r="Q25" s="8">
        <f>SUM(E25:P25)</f>
        <v>99676.97</v>
      </c>
    </row>
    <row r="26" spans="1:20" s="5" customFormat="1" x14ac:dyDescent="0.2">
      <c r="A26" s="35" t="s">
        <v>24</v>
      </c>
      <c r="B26" s="35" t="s">
        <v>25</v>
      </c>
      <c r="C26" s="49">
        <f>SUM(C27:C28)</f>
        <v>14286103</v>
      </c>
      <c r="D26" s="49">
        <f t="shared" ref="D26:E26" si="4">SUM(D27:D28)</f>
        <v>14286103</v>
      </c>
      <c r="E26" s="49">
        <f t="shared" si="4"/>
        <v>0</v>
      </c>
      <c r="F26" s="36"/>
      <c r="G26" s="51"/>
      <c r="H26" s="36"/>
      <c r="I26" s="52"/>
      <c r="J26" s="53"/>
      <c r="K26" s="53"/>
      <c r="L26" s="53"/>
      <c r="M26" s="52"/>
      <c r="N26" s="52"/>
      <c r="O26" s="52"/>
      <c r="P26" s="52"/>
      <c r="Q26" s="21">
        <f t="shared" si="3"/>
        <v>0</v>
      </c>
    </row>
    <row r="27" spans="1:20" x14ac:dyDescent="0.2">
      <c r="A27" s="7" t="s">
        <v>26</v>
      </c>
      <c r="B27" s="7" t="s">
        <v>27</v>
      </c>
      <c r="C27" s="41">
        <v>7116655</v>
      </c>
      <c r="D27" s="41">
        <v>7116655</v>
      </c>
      <c r="E27" s="8">
        <v>0</v>
      </c>
      <c r="F27" s="8"/>
      <c r="G27" s="9"/>
      <c r="H27" s="8"/>
      <c r="I27" s="26"/>
      <c r="J27" s="11"/>
      <c r="K27" s="11"/>
      <c r="L27" s="11"/>
      <c r="M27" s="26"/>
      <c r="N27" s="26"/>
      <c r="O27" s="26"/>
      <c r="P27" s="26"/>
      <c r="Q27" s="8">
        <f t="shared" si="3"/>
        <v>0</v>
      </c>
    </row>
    <row r="28" spans="1:20" x14ac:dyDescent="0.2">
      <c r="A28" s="7" t="s">
        <v>93</v>
      </c>
      <c r="B28" s="7" t="s">
        <v>94</v>
      </c>
      <c r="C28" s="41">
        <v>7169448</v>
      </c>
      <c r="D28" s="41">
        <v>7169448</v>
      </c>
      <c r="E28" s="8">
        <v>0</v>
      </c>
      <c r="F28" s="8"/>
      <c r="G28" s="9"/>
      <c r="H28" s="8"/>
      <c r="I28" s="26"/>
      <c r="J28" s="11"/>
      <c r="K28" s="11"/>
      <c r="L28" s="11"/>
      <c r="M28" s="26"/>
      <c r="N28" s="26"/>
      <c r="O28" s="26"/>
      <c r="P28" s="26"/>
      <c r="Q28" s="8">
        <f t="shared" si="3"/>
        <v>0</v>
      </c>
    </row>
    <row r="29" spans="1:20" s="5" customFormat="1" x14ac:dyDescent="0.2">
      <c r="A29" s="35" t="s">
        <v>28</v>
      </c>
      <c r="B29" s="35" t="s">
        <v>29</v>
      </c>
      <c r="C29" s="49">
        <f>SUM(C30:C33)</f>
        <v>16035402</v>
      </c>
      <c r="D29" s="49">
        <f t="shared" ref="D29:E29" si="5">SUM(D30:D33)</f>
        <v>16035402</v>
      </c>
      <c r="E29" s="49">
        <f t="shared" si="5"/>
        <v>1219987.0299999998</v>
      </c>
      <c r="F29" s="36"/>
      <c r="G29" s="51"/>
      <c r="H29" s="36"/>
      <c r="I29" s="52"/>
      <c r="J29" s="53"/>
      <c r="K29" s="53"/>
      <c r="L29" s="53"/>
      <c r="M29" s="52"/>
      <c r="N29" s="52"/>
      <c r="O29" s="52"/>
      <c r="P29" s="52"/>
      <c r="Q29" s="21">
        <f t="shared" si="3"/>
        <v>1219987.0299999998</v>
      </c>
    </row>
    <row r="30" spans="1:20" x14ac:dyDescent="0.2">
      <c r="A30" s="7" t="s">
        <v>31</v>
      </c>
      <c r="B30" s="7" t="s">
        <v>30</v>
      </c>
      <c r="C30" s="41">
        <v>7372202</v>
      </c>
      <c r="D30" s="41">
        <v>7372202</v>
      </c>
      <c r="E30" s="8">
        <v>562280.59</v>
      </c>
      <c r="F30" s="8"/>
      <c r="G30" s="9"/>
      <c r="H30" s="8"/>
      <c r="I30" s="26"/>
      <c r="J30" s="11"/>
      <c r="K30" s="11"/>
      <c r="L30" s="9"/>
      <c r="M30" s="26"/>
      <c r="N30" s="26"/>
      <c r="O30" s="26"/>
      <c r="P30" s="26"/>
      <c r="Q30" s="8">
        <f t="shared" si="3"/>
        <v>562280.59</v>
      </c>
    </row>
    <row r="31" spans="1:20" x14ac:dyDescent="0.2">
      <c r="A31" s="7" t="s">
        <v>33</v>
      </c>
      <c r="B31" s="7" t="s">
        <v>32</v>
      </c>
      <c r="C31" s="41">
        <v>7382599</v>
      </c>
      <c r="D31" s="41">
        <v>7382599</v>
      </c>
      <c r="E31" s="8">
        <v>571551.21</v>
      </c>
      <c r="F31" s="8"/>
      <c r="G31" s="9"/>
      <c r="H31" s="8"/>
      <c r="I31" s="26"/>
      <c r="J31" s="11"/>
      <c r="K31" s="11"/>
      <c r="L31" s="9"/>
      <c r="M31" s="26"/>
      <c r="N31" s="26"/>
      <c r="O31" s="26"/>
      <c r="P31" s="26"/>
      <c r="Q31" s="8">
        <f t="shared" si="3"/>
        <v>571551.21</v>
      </c>
    </row>
    <row r="32" spans="1:20" x14ac:dyDescent="0.2">
      <c r="A32" s="7" t="s">
        <v>35</v>
      </c>
      <c r="B32" s="7" t="s">
        <v>34</v>
      </c>
      <c r="C32" s="41">
        <v>1247763</v>
      </c>
      <c r="D32" s="41">
        <v>1247763</v>
      </c>
      <c r="E32" s="8">
        <v>83933.17</v>
      </c>
      <c r="F32" s="8"/>
      <c r="G32" s="9"/>
      <c r="H32" s="8"/>
      <c r="I32" s="26"/>
      <c r="J32" s="11"/>
      <c r="K32" s="11"/>
      <c r="L32" s="11"/>
      <c r="M32" s="26"/>
      <c r="N32" s="26"/>
      <c r="O32" s="26"/>
      <c r="P32" s="26"/>
      <c r="Q32" s="8">
        <f>SUM(E32:P32)</f>
        <v>83933.17</v>
      </c>
    </row>
    <row r="33" spans="1:17" x14ac:dyDescent="0.2">
      <c r="A33" s="7" t="s">
        <v>37</v>
      </c>
      <c r="B33" s="7" t="s">
        <v>36</v>
      </c>
      <c r="C33" s="41">
        <v>32838</v>
      </c>
      <c r="D33" s="41">
        <v>32838</v>
      </c>
      <c r="E33" s="8">
        <v>2222.06</v>
      </c>
      <c r="F33" s="9"/>
      <c r="G33" s="9"/>
      <c r="H33" s="8"/>
      <c r="I33" s="26"/>
      <c r="J33" s="11"/>
      <c r="K33" s="11"/>
      <c r="L33" s="9"/>
      <c r="M33" s="26"/>
      <c r="N33" s="26"/>
      <c r="O33" s="26"/>
      <c r="P33" s="26"/>
      <c r="Q33" s="8">
        <f t="shared" si="3"/>
        <v>2222.06</v>
      </c>
    </row>
    <row r="34" spans="1:17" s="5" customFormat="1" x14ac:dyDescent="0.2">
      <c r="A34" s="32">
        <v>2.2000000000000002</v>
      </c>
      <c r="B34" s="33" t="s">
        <v>38</v>
      </c>
      <c r="C34" s="46">
        <f>+C35</f>
        <v>6361608</v>
      </c>
      <c r="D34" s="46">
        <f>+D35</f>
        <v>6361608</v>
      </c>
      <c r="E34" s="46">
        <f>+E35</f>
        <v>387808.41000000003</v>
      </c>
      <c r="F34" s="15"/>
      <c r="G34" s="16"/>
      <c r="H34" s="15"/>
      <c r="I34" s="34"/>
      <c r="J34" s="17"/>
      <c r="K34" s="17"/>
      <c r="L34" s="16"/>
      <c r="M34" s="34"/>
      <c r="N34" s="34"/>
      <c r="O34" s="34"/>
      <c r="P34" s="34"/>
      <c r="Q34" s="15">
        <f t="shared" ref="Q34:Q37" si="6">SUM(E34:P34)</f>
        <v>387808.41000000003</v>
      </c>
    </row>
    <row r="35" spans="1:17" s="5" customFormat="1" x14ac:dyDescent="0.2">
      <c r="A35" s="19" t="s">
        <v>39</v>
      </c>
      <c r="B35" s="19" t="s">
        <v>40</v>
      </c>
      <c r="C35" s="47">
        <f>SUM(C36:C41)</f>
        <v>6361608</v>
      </c>
      <c r="D35" s="47">
        <f>SUM(D36:D41)</f>
        <v>6361608</v>
      </c>
      <c r="E35" s="47">
        <f>SUM(E36:E41)</f>
        <v>387808.41000000003</v>
      </c>
      <c r="F35" s="21"/>
      <c r="G35" s="22"/>
      <c r="H35" s="21"/>
      <c r="I35" s="23"/>
      <c r="J35" s="24"/>
      <c r="K35" s="24"/>
      <c r="L35" s="22"/>
      <c r="M35" s="23"/>
      <c r="N35" s="23"/>
      <c r="O35" s="23"/>
      <c r="P35" s="23"/>
      <c r="Q35" s="21">
        <f t="shared" si="6"/>
        <v>387808.41000000003</v>
      </c>
    </row>
    <row r="36" spans="1:17" ht="15" customHeight="1" x14ac:dyDescent="0.2">
      <c r="A36" s="7" t="s">
        <v>68</v>
      </c>
      <c r="B36" s="7" t="s">
        <v>67</v>
      </c>
      <c r="C36" s="41">
        <v>129000</v>
      </c>
      <c r="D36" s="41">
        <v>3000</v>
      </c>
      <c r="E36" s="8">
        <v>0</v>
      </c>
      <c r="F36" s="8"/>
      <c r="G36" s="9"/>
      <c r="H36" s="8"/>
      <c r="I36" s="26"/>
      <c r="J36" s="11"/>
      <c r="K36" s="11"/>
      <c r="L36" s="9"/>
      <c r="M36" s="26"/>
      <c r="N36" s="26"/>
      <c r="O36" s="26"/>
      <c r="P36" s="26"/>
      <c r="Q36" s="8">
        <f t="shared" si="6"/>
        <v>0</v>
      </c>
    </row>
    <row r="37" spans="1:17" x14ac:dyDescent="0.2">
      <c r="A37" s="7" t="s">
        <v>42</v>
      </c>
      <c r="B37" s="7" t="s">
        <v>41</v>
      </c>
      <c r="C37" s="41">
        <v>4058962</v>
      </c>
      <c r="D37" s="41">
        <f>4058962-309154.35</f>
        <v>3749807.65</v>
      </c>
      <c r="E37" s="8">
        <v>184140.09</v>
      </c>
      <c r="F37" s="8"/>
      <c r="G37" s="9"/>
      <c r="H37" s="8"/>
      <c r="I37" s="26"/>
      <c r="J37" s="11"/>
      <c r="K37" s="11"/>
      <c r="L37" s="9"/>
      <c r="M37" s="26"/>
      <c r="N37" s="26"/>
      <c r="O37" s="26"/>
      <c r="P37" s="26"/>
      <c r="Q37" s="8">
        <f t="shared" si="6"/>
        <v>184140.09</v>
      </c>
    </row>
    <row r="38" spans="1:17" x14ac:dyDescent="0.2">
      <c r="A38" s="7" t="s">
        <v>44</v>
      </c>
      <c r="B38" s="7" t="s">
        <v>43</v>
      </c>
      <c r="C38" s="41">
        <v>1040570</v>
      </c>
      <c r="D38" s="41">
        <f>1040570+39430</f>
        <v>1080000</v>
      </c>
      <c r="E38" s="8">
        <v>130667.32</v>
      </c>
      <c r="F38" s="8"/>
      <c r="G38" s="9"/>
      <c r="H38" s="8"/>
      <c r="I38" s="26"/>
      <c r="J38" s="11"/>
      <c r="K38" s="11"/>
      <c r="L38" s="9"/>
      <c r="M38" s="26"/>
      <c r="N38" s="26"/>
      <c r="O38" s="26"/>
      <c r="P38" s="26"/>
      <c r="Q38" s="8">
        <f t="shared" ref="Q38:Q40" si="7">SUM(E38:P38)</f>
        <v>130667.32</v>
      </c>
    </row>
    <row r="39" spans="1:17" x14ac:dyDescent="0.2">
      <c r="A39" s="7" t="s">
        <v>45</v>
      </c>
      <c r="B39" s="7" t="s">
        <v>46</v>
      </c>
      <c r="C39" s="41">
        <v>1008000</v>
      </c>
      <c r="D39" s="41">
        <f>1008000+444000</f>
        <v>1452000</v>
      </c>
      <c r="E39" s="8">
        <v>70256</v>
      </c>
      <c r="F39" s="8"/>
      <c r="G39" s="9"/>
      <c r="H39" s="8"/>
      <c r="I39" s="26"/>
      <c r="J39" s="11"/>
      <c r="K39" s="11"/>
      <c r="L39" s="11"/>
      <c r="M39" s="26"/>
      <c r="N39" s="26"/>
      <c r="O39" s="26"/>
      <c r="P39" s="26"/>
      <c r="Q39" s="8">
        <f t="shared" si="7"/>
        <v>70256</v>
      </c>
    </row>
    <row r="40" spans="1:17" x14ac:dyDescent="0.2">
      <c r="A40" s="7" t="s">
        <v>48</v>
      </c>
      <c r="B40" s="7" t="s">
        <v>47</v>
      </c>
      <c r="C40" s="41">
        <v>70000</v>
      </c>
      <c r="D40" s="41">
        <f>70000-41200</f>
        <v>28800</v>
      </c>
      <c r="E40" s="8">
        <v>0</v>
      </c>
      <c r="F40" s="8"/>
      <c r="G40" s="9"/>
      <c r="H40" s="8"/>
      <c r="I40" s="26"/>
      <c r="J40" s="11"/>
      <c r="K40" s="11"/>
      <c r="L40" s="11"/>
      <c r="M40" s="26"/>
      <c r="N40" s="26"/>
      <c r="O40" s="26"/>
      <c r="P40" s="30"/>
      <c r="Q40" s="8">
        <f t="shared" si="7"/>
        <v>0</v>
      </c>
    </row>
    <row r="41" spans="1:17" x14ac:dyDescent="0.2">
      <c r="A41" s="7" t="s">
        <v>50</v>
      </c>
      <c r="B41" s="6" t="s">
        <v>49</v>
      </c>
      <c r="C41" s="48">
        <v>55076</v>
      </c>
      <c r="D41" s="48">
        <f>55076-7075.65</f>
        <v>48000.35</v>
      </c>
      <c r="E41" s="8">
        <v>2745</v>
      </c>
      <c r="F41" s="8"/>
      <c r="G41" s="9"/>
      <c r="H41" s="8"/>
      <c r="I41" s="30"/>
      <c r="J41" s="11"/>
      <c r="K41" s="11"/>
      <c r="L41" s="9"/>
      <c r="M41" s="30"/>
      <c r="N41" s="30"/>
      <c r="O41" s="30"/>
      <c r="P41" s="30"/>
      <c r="Q41" s="8">
        <f t="shared" ref="Q41:Q43" si="8">SUM(E41:P41)</f>
        <v>2745</v>
      </c>
    </row>
    <row r="42" spans="1:17" s="5" customFormat="1" x14ac:dyDescent="0.2">
      <c r="A42" s="32">
        <v>2.2999999999999998</v>
      </c>
      <c r="B42" s="33" t="s">
        <v>51</v>
      </c>
      <c r="C42" s="46">
        <f>+C47+C45+C49+C43</f>
        <v>15000000</v>
      </c>
      <c r="D42" s="46">
        <f>+D47+D45+D49+D43</f>
        <v>15000000</v>
      </c>
      <c r="E42" s="46">
        <f>+E47+E45+E49+E43</f>
        <v>0</v>
      </c>
      <c r="F42" s="15"/>
      <c r="G42" s="16"/>
      <c r="H42" s="15"/>
      <c r="I42" s="17"/>
      <c r="J42" s="17"/>
      <c r="K42" s="17"/>
      <c r="L42" s="17"/>
      <c r="M42" s="17"/>
      <c r="N42" s="17"/>
      <c r="O42" s="17"/>
      <c r="P42" s="17"/>
      <c r="Q42" s="16">
        <f t="shared" si="8"/>
        <v>0</v>
      </c>
    </row>
    <row r="43" spans="1:17" s="5" customFormat="1" x14ac:dyDescent="0.2">
      <c r="A43" s="19" t="s">
        <v>70</v>
      </c>
      <c r="B43" s="19" t="s">
        <v>69</v>
      </c>
      <c r="C43" s="47">
        <f>+C44</f>
        <v>1500000</v>
      </c>
      <c r="D43" s="47">
        <f>+D44</f>
        <v>1500000</v>
      </c>
      <c r="E43" s="21">
        <v>0</v>
      </c>
      <c r="F43" s="21"/>
      <c r="G43" s="22"/>
      <c r="H43" s="21"/>
      <c r="I43" s="24"/>
      <c r="J43" s="24"/>
      <c r="K43" s="24"/>
      <c r="L43" s="24"/>
      <c r="M43" s="24"/>
      <c r="N43" s="24"/>
      <c r="O43" s="24"/>
      <c r="P43" s="24"/>
      <c r="Q43" s="8">
        <f>SUM(E43:P43)</f>
        <v>0</v>
      </c>
    </row>
    <row r="44" spans="1:17" x14ac:dyDescent="0.2">
      <c r="A44" s="7" t="s">
        <v>72</v>
      </c>
      <c r="B44" s="7" t="s">
        <v>71</v>
      </c>
      <c r="C44" s="41">
        <v>1500000</v>
      </c>
      <c r="D44" s="41">
        <v>1500000</v>
      </c>
      <c r="E44" s="21">
        <v>0</v>
      </c>
      <c r="F44" s="8"/>
      <c r="G44" s="9"/>
      <c r="H44" s="8"/>
      <c r="I44" s="11"/>
      <c r="J44" s="11"/>
      <c r="K44" s="11"/>
      <c r="L44" s="11"/>
      <c r="M44" s="11"/>
      <c r="N44" s="11"/>
      <c r="O44" s="11"/>
      <c r="P44" s="11"/>
      <c r="Q44" s="8">
        <f t="shared" ref="Q44:Q51" si="9">SUM(E44:P44)</f>
        <v>0</v>
      </c>
    </row>
    <row r="45" spans="1:17" s="5" customFormat="1" x14ac:dyDescent="0.2">
      <c r="A45" s="19" t="s">
        <v>74</v>
      </c>
      <c r="B45" s="19" t="s">
        <v>73</v>
      </c>
      <c r="C45" s="47">
        <f>+C46</f>
        <v>1800000</v>
      </c>
      <c r="D45" s="47">
        <f>+D46</f>
        <v>1800000</v>
      </c>
      <c r="E45" s="21">
        <v>0</v>
      </c>
      <c r="F45" s="21"/>
      <c r="G45" s="22"/>
      <c r="H45" s="21"/>
      <c r="I45" s="24"/>
      <c r="J45" s="24"/>
      <c r="K45" s="24"/>
      <c r="L45" s="24"/>
      <c r="M45" s="24"/>
      <c r="N45" s="24"/>
      <c r="O45" s="24"/>
      <c r="P45" s="24"/>
      <c r="Q45" s="8">
        <f t="shared" si="9"/>
        <v>0</v>
      </c>
    </row>
    <row r="46" spans="1:17" x14ac:dyDescent="0.2">
      <c r="A46" s="7" t="s">
        <v>76</v>
      </c>
      <c r="B46" s="7" t="s">
        <v>75</v>
      </c>
      <c r="C46" s="41">
        <v>1800000</v>
      </c>
      <c r="D46" s="41">
        <v>1800000</v>
      </c>
      <c r="E46" s="8">
        <v>0</v>
      </c>
      <c r="F46" s="8"/>
      <c r="G46" s="9"/>
      <c r="H46" s="8"/>
      <c r="I46" s="11"/>
      <c r="J46" s="11"/>
      <c r="K46" s="11"/>
      <c r="L46" s="11"/>
      <c r="M46" s="11"/>
      <c r="N46" s="11"/>
      <c r="O46" s="11"/>
      <c r="P46" s="11"/>
      <c r="Q46" s="8">
        <f t="shared" si="9"/>
        <v>0</v>
      </c>
    </row>
    <row r="47" spans="1:17" s="37" customFormat="1" ht="30" x14ac:dyDescent="0.2">
      <c r="A47" s="35" t="s">
        <v>52</v>
      </c>
      <c r="B47" s="35" t="s">
        <v>53</v>
      </c>
      <c r="C47" s="49">
        <f>+C48</f>
        <v>8400000</v>
      </c>
      <c r="D47" s="49">
        <f>+D48</f>
        <v>8400000</v>
      </c>
      <c r="E47" s="36">
        <v>0</v>
      </c>
      <c r="F47" s="36"/>
      <c r="G47" s="36"/>
      <c r="H47" s="36"/>
      <c r="I47" s="36"/>
      <c r="J47" s="36"/>
      <c r="K47" s="36"/>
      <c r="L47" s="36"/>
      <c r="M47" s="36"/>
      <c r="N47" s="36"/>
      <c r="O47" s="36"/>
      <c r="P47" s="36"/>
      <c r="Q47" s="8">
        <f t="shared" si="9"/>
        <v>0</v>
      </c>
    </row>
    <row r="48" spans="1:17" x14ac:dyDescent="0.2">
      <c r="A48" s="7" t="s">
        <v>54</v>
      </c>
      <c r="B48" s="7" t="s">
        <v>55</v>
      </c>
      <c r="C48" s="41">
        <v>8400000</v>
      </c>
      <c r="D48" s="41">
        <v>8400000</v>
      </c>
      <c r="E48" s="8">
        <v>0</v>
      </c>
      <c r="F48" s="8"/>
      <c r="G48" s="9"/>
      <c r="H48" s="8"/>
      <c r="I48" s="11"/>
      <c r="J48" s="11"/>
      <c r="K48" s="11"/>
      <c r="L48" s="11"/>
      <c r="M48" s="11"/>
      <c r="N48" s="11"/>
      <c r="O48" s="11"/>
      <c r="P48" s="11"/>
      <c r="Q48" s="8">
        <f t="shared" si="9"/>
        <v>0</v>
      </c>
    </row>
    <row r="49" spans="1:17" s="5" customFormat="1" x14ac:dyDescent="0.2">
      <c r="A49" s="19" t="s">
        <v>77</v>
      </c>
      <c r="B49" s="19" t="s">
        <v>78</v>
      </c>
      <c r="C49" s="47">
        <f>SUM(C50:C51)</f>
        <v>3300000</v>
      </c>
      <c r="D49" s="47">
        <f>SUM(D50:D51)</f>
        <v>3300000</v>
      </c>
      <c r="E49" s="21">
        <v>0</v>
      </c>
      <c r="F49" s="21"/>
      <c r="G49" s="22"/>
      <c r="H49" s="21"/>
      <c r="I49" s="24"/>
      <c r="J49" s="24"/>
      <c r="K49" s="24"/>
      <c r="L49" s="24"/>
      <c r="M49" s="24"/>
      <c r="N49" s="24"/>
      <c r="O49" s="24"/>
      <c r="P49" s="24"/>
      <c r="Q49" s="8">
        <f t="shared" si="9"/>
        <v>0</v>
      </c>
    </row>
    <row r="50" spans="1:17" x14ac:dyDescent="0.2">
      <c r="A50" s="7" t="s">
        <v>95</v>
      </c>
      <c r="B50" s="7" t="s">
        <v>96</v>
      </c>
      <c r="C50" s="41">
        <v>600000</v>
      </c>
      <c r="D50" s="41">
        <v>600000</v>
      </c>
      <c r="E50" s="8">
        <v>0</v>
      </c>
      <c r="F50" s="8"/>
      <c r="G50" s="9"/>
      <c r="H50" s="8"/>
      <c r="I50" s="11"/>
      <c r="J50" s="11"/>
      <c r="K50" s="11"/>
      <c r="L50" s="11"/>
      <c r="M50" s="11"/>
      <c r="N50" s="11"/>
      <c r="O50" s="11"/>
      <c r="P50" s="11"/>
      <c r="Q50" s="8">
        <f t="shared" si="9"/>
        <v>0</v>
      </c>
    </row>
    <row r="51" spans="1:17" x14ac:dyDescent="0.2">
      <c r="A51" s="7" t="s">
        <v>80</v>
      </c>
      <c r="B51" s="7" t="s">
        <v>79</v>
      </c>
      <c r="C51" s="41">
        <v>2700000</v>
      </c>
      <c r="D51" s="41">
        <v>2700000</v>
      </c>
      <c r="E51" s="8">
        <v>0</v>
      </c>
      <c r="F51" s="8"/>
      <c r="G51" s="9"/>
      <c r="H51" s="8"/>
      <c r="I51" s="11"/>
      <c r="J51" s="11"/>
      <c r="K51" s="11"/>
      <c r="L51" s="11"/>
      <c r="M51" s="11"/>
      <c r="N51" s="11"/>
      <c r="O51" s="11"/>
      <c r="P51" s="11"/>
      <c r="Q51" s="8">
        <f t="shared" si="9"/>
        <v>0</v>
      </c>
    </row>
    <row r="52" spans="1:17" s="5" customFormat="1" x14ac:dyDescent="0.2">
      <c r="A52" s="32">
        <v>2.4</v>
      </c>
      <c r="B52" s="33" t="s">
        <v>56</v>
      </c>
      <c r="C52" s="46">
        <f>+C53</f>
        <v>15284183064</v>
      </c>
      <c r="D52" s="46">
        <f>+D53</f>
        <v>15284183064</v>
      </c>
      <c r="E52" s="46">
        <f>+E53</f>
        <v>1079123533.5</v>
      </c>
      <c r="F52" s="15"/>
      <c r="G52" s="16"/>
      <c r="H52" s="15"/>
      <c r="I52" s="17"/>
      <c r="J52" s="38"/>
      <c r="K52" s="38"/>
      <c r="L52" s="17"/>
      <c r="M52" s="60"/>
      <c r="N52" s="17"/>
      <c r="O52" s="17"/>
      <c r="P52" s="17"/>
      <c r="Q52" s="16">
        <f>SUM(E52:P52)</f>
        <v>1079123533.5</v>
      </c>
    </row>
    <row r="53" spans="1:17" s="5" customFormat="1" x14ac:dyDescent="0.2">
      <c r="A53" s="19" t="s">
        <v>57</v>
      </c>
      <c r="B53" s="19" t="s">
        <v>58</v>
      </c>
      <c r="C53" s="47">
        <f>SUM(C54:C55)</f>
        <v>15284183064</v>
      </c>
      <c r="D53" s="47">
        <f>SUM(D54:D55)</f>
        <v>15284183064</v>
      </c>
      <c r="E53" s="47">
        <f>SUM(E54:E55)</f>
        <v>1079123533.5</v>
      </c>
      <c r="F53" s="21"/>
      <c r="G53" s="22"/>
      <c r="H53" s="21"/>
      <c r="I53" s="24"/>
      <c r="J53" s="39"/>
      <c r="K53" s="39"/>
      <c r="L53" s="24"/>
      <c r="M53" s="61"/>
      <c r="N53" s="24"/>
      <c r="O53" s="24"/>
      <c r="P53" s="24"/>
      <c r="Q53" s="21">
        <f>SUM(E53:P53)</f>
        <v>1079123533.5</v>
      </c>
    </row>
    <row r="54" spans="1:17" x14ac:dyDescent="0.2">
      <c r="A54" s="7" t="s">
        <v>91</v>
      </c>
      <c r="B54" s="7" t="s">
        <v>92</v>
      </c>
      <c r="C54" s="41">
        <v>70795608</v>
      </c>
      <c r="D54" s="41">
        <v>70795608</v>
      </c>
      <c r="E54" s="8">
        <v>5536290.9900000002</v>
      </c>
      <c r="F54" s="8"/>
      <c r="G54" s="9"/>
      <c r="H54" s="8"/>
      <c r="I54" s="11"/>
      <c r="J54" s="10"/>
      <c r="K54" s="10"/>
      <c r="L54" s="11"/>
      <c r="M54" s="62"/>
      <c r="N54" s="11"/>
      <c r="O54" s="11"/>
      <c r="P54" s="11"/>
      <c r="Q54" s="8">
        <f t="shared" si="3"/>
        <v>5536290.9900000002</v>
      </c>
    </row>
    <row r="55" spans="1:17" x14ac:dyDescent="0.2">
      <c r="A55" s="7" t="s">
        <v>59</v>
      </c>
      <c r="B55" s="7" t="s">
        <v>60</v>
      </c>
      <c r="C55" s="41">
        <v>15213387456</v>
      </c>
      <c r="D55" s="41">
        <v>15213387456</v>
      </c>
      <c r="E55" s="8">
        <v>1073587242.51</v>
      </c>
      <c r="F55" s="8"/>
      <c r="G55" s="9"/>
      <c r="H55" s="8"/>
      <c r="I55" s="11"/>
      <c r="J55" s="10"/>
      <c r="K55" s="10"/>
      <c r="L55" s="11"/>
      <c r="M55" s="62"/>
      <c r="N55" s="11"/>
      <c r="O55" s="11"/>
      <c r="P55" s="11"/>
      <c r="Q55" s="8">
        <f t="shared" si="3"/>
        <v>1073587242.51</v>
      </c>
    </row>
    <row r="61" spans="1:17" x14ac:dyDescent="0.25">
      <c r="A61" s="55" t="s">
        <v>82</v>
      </c>
    </row>
    <row r="62" spans="1:17" x14ac:dyDescent="0.2">
      <c r="A62" s="59" t="s">
        <v>83</v>
      </c>
    </row>
    <row r="63" spans="1:17" x14ac:dyDescent="0.2">
      <c r="A63" s="59" t="s">
        <v>84</v>
      </c>
    </row>
    <row r="64" spans="1:17" x14ac:dyDescent="0.2">
      <c r="A64" s="59" t="s">
        <v>85</v>
      </c>
    </row>
    <row r="65" spans="1:1" x14ac:dyDescent="0.2">
      <c r="A65" s="59" t="s">
        <v>86</v>
      </c>
    </row>
    <row r="66" spans="1:1" x14ac:dyDescent="0.2">
      <c r="A66" s="59" t="s">
        <v>87</v>
      </c>
    </row>
    <row r="67" spans="1:1" x14ac:dyDescent="0.2">
      <c r="A67" s="59" t="s">
        <v>88</v>
      </c>
    </row>
  </sheetData>
  <mergeCells count="5">
    <mergeCell ref="A11:Q11"/>
    <mergeCell ref="A12:Q12"/>
    <mergeCell ref="A13:Q13"/>
    <mergeCell ref="A16:B16"/>
    <mergeCell ref="A17:B17"/>
  </mergeCells>
  <printOptions horizontalCentered="1"/>
  <pageMargins left="0.25" right="0.25" top="0.75" bottom="0.75" header="0.3" footer="0.3"/>
  <pageSetup scale="66" orientation="portrait" r:id="rId1"/>
  <ignoredErrors>
    <ignoredError sqref="Q41 Q53:Q55 Q35 Q27:Q29 Q26 Q23 Q22 Q25 Q21 Q24 Q33 Q32 Q31 Q30 Q40 Q39 Q38 Q37 Q36 Q52 Q44:Q51" formulaRange="1"/>
  </ignoredError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P U F A A B Q S w M E F A A C A A g A H H V D V A Y U 6 B + k A A A A 9 g A A A B I A H A B D b 2 5 m a W c v U G F j a 2 F n Z S 5 4 b W w g o h g A K K A U A A A A A A A A A A A A A A A A A A A A A A A A A A A A h Y 9 B D o I w F E S v Q r q n v 6 A x h n z K Q p c S T U y M 2 6 Z W a I R i a L H c z Y V H 8 g p i F H X n c t 6 8 x c z 9 e s O s r 6 v g o l q r G 5 O S i D I S K C O b g z Z F S j p 3 D O c k 4 7 g R 8 i Q K F Q y y s U l v D y k p n T s n A N 5 7 6 i e 0 a Q u I G Y t g n 6 + 2 s l S 1 I B 9 Z / 5 d D b a w T R i r C c f c a w 2 M a M U Z n 0 2 E T w g g x 1 + Y r x E P 3 b H 8 g L r r K d a 3 i y o b L N c I Y E d 4 f + A N Q S w M E F A A C A A g A H H V D V A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B x 1 Q 1 S S a J c u 7 w I A A K o e A A A T A B w A R m 9 y b X V s Y X M v U 2 V j d G l v b j E u b S C i G A A o o B Q A A A A A A A A A A A A A A A A A A A A A A A A A A A D t W E 1 v 2 k A Q v S P x H 1 b u B S R k Z Z c E k l Y c K t K q n B o l q X o I E V r s I d n I X r v e p W k b 8 d + 7 x n x s Y Y d C m k o Q m Y v R z I 4 1 b / z m j c c K A i 0 S S a 6 K K 3 1 X r V Q r 6 p 5 n E J I 3 3 j U f R n B 0 x E j t g t 8 B Y X W P d E g E u l o h 5 v c 5 E 3 c g j e U i H P n T o 6 r 2 U U T g d x O p Q W p V 8 7 p v + 1 8 U Z K o f i 0 x w 6 T 9 w E U P / P H m U U c J D 1 Y e 7 A T x A M I h B q j G P B q B 5 y t X g U f X u 2 + f t 7 t f 2 w E / D k V d v k J t e n E Z g z m m e J 9 r x q N / 0 b u u N I p V F o p 1 Z V k 8 3 v b C z y N + 7 n d y c c 8 1 v Z 8 c N M p E m J O D x U P A w y V F N j / r X G Z d q l G R x N 4 n G s b z + m R p M 8 7 s 0 n p 6 8 w k 6 9 B t H G R z T 8 0 J M G m d v Z 3 C 7 H 8 R A y y 9 M 0 n p 7 U r W M / v 6 f l O M Y c J 5 i j h T n a m O M U c 5 x h D n q E e i j q Y a g H R U + P V y o 2 q V c r Q r q f k p O b d M Z N u u / c p G 5 u 0 h f h J t 2 B m y v 2 J s r Z k p q I 5 + S Z p M 2 J W h B h H 3 m a Z 7 d K 0 l n G 6 x z 9 I A M + h F 8 G o S J p l s T J d 2 H + L s l 6 k d s 0 f A I e m t S n L U p N A j P z + y i 6 C n j E M 9 X R 2 R g W K e z G f T Q L R z O s k X v R D i H X 4 G q H l T b Z 2 A y u g B Z i b 6 M p n a 5 H R F y J k Q h 4 k M / o b p C S S 8 i r k N f G f f d p d z g d m 5 v D G b K F b K + G o N J A s X p Q V B u o o y C F A x U H h s F n K H y G w W c o f I b B Z y h 8 h s F n K H y G w W c o / O Y 6 f L c 6 + J l R B P v o b h L G D k 7 C H K + A h y Z h u 8 7 z / y 5 g / y B T Z 5 v k C x / u z p D N s 9 0 Z s s V o X w 1 B X 2 2 o o x 5 L + X K H Y P A Z C p + h N E D h M w w + Q + E z D D 5 D 4 T M M P n P A f 2 E x c i w B p L b 3 S 2 q 5 C L z i R W D x 7 I o T X J F v Y 6 F 5 y K 3 B c g l G 5 a E 4 k I + A P x 9 z w 6 6 6 V W e r s l Y t r e p Z 9 b I r Z N f E r o K N e 4 l 0 g s w x + t d B t g 5 4 S U W c W m z b x q f u z l 9 + m j q A z i 8 / T x 1 i 6 z / v 8 9 R 8 1 9 9 j V p Y L f 7 n w l w t / u f B v p W T s M J W s 3 P v L v b / c + 1 / D 3 v 8 b U E s B A i 0 A F A A C A A g A H H V D V A Y U 6 B + k A A A A 9 g A A A B I A A A A A A A A A A A A A A A A A A A A A A E N v b m Z p Z y 9 Q Y W N r Y W d l L n h t b F B L A Q I t A B Q A A g A I A B x 1 Q 1 Q P y u m r p A A A A O k A A A A T A A A A A A A A A A A A A A A A A P A A A A B b Q 2 9 u d G V u d F 9 U e X B l c 1 0 u e G 1 s U E s B A i 0 A F A A C A A g A H H V D V J J o l y 7 v A g A A q h 4 A A B M A A A A A A A A A A A A A A A A A 4 Q E A A E Z v c m 1 1 b G F z L 1 N l Y 3 R p b 2 4 x L m 1 Q S w U G A A A A A A M A A w D C A A A A H Q U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8 5 s A A A A A A A D R m w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S X R l b T 4 8 S X R l b U x v Y 2 F 0 a W 9 u P j x J d G V t V H l w Z T 5 G b 3 J t d W x h P C 9 J d G V t V H l w Z T 4 8 S X R l b V B h d G g + U 2 V j d G l v b j E v V G F i b G U w M D I l M j A o U G F n Z S U y M D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5 h d m l n Y X R p b 2 5 T d G V w T m F t Z S I g V m F s d W U 9 I n N O Y X Z l Z 2 F j a c O z b i I g L z 4 8 R W 5 0 c n k g V H l w Z T 0 i T m F t Z V V w Z G F 0 Z W R B Z n R l c k Z p b G w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1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y L T A z V D E 4 O j M y O j Q 2 L j Q 1 N z U y N j d a I i A v P j x F b n R y e S B U e X B l P S J G a W x s Q 2 9 s d W 1 u V H l w Z X M i I F Z h b H V l P S J z Q m d V R E F 3 T U R B d 0 1 E Q X d N R E F 3 V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s s J n F 1 b 3 Q 7 Q 2 9 s d W 1 u M T Q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N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D I g K F B h Z 2 U g M i k v V G l w b y B j Y W 1 i a W F k b y 5 7 Q 2 9 s d W 1 u M S w w f S Z x d W 9 0 O y w m c X V v d D t T Z W N 0 a W 9 u M S 9 U Y W J s Z T A w M i A o U G F n Z S A y K S 9 U a X B v I G N h b W J p Y W R v L n t D b 2 x 1 b W 4 y L D F 9 J n F 1 b 3 Q 7 L C Z x d W 9 0 O 1 N l Y 3 R p b 2 4 x L 1 R h Y m x l M D A y I C h Q Y W d l I D I p L 1 R p c G 8 g Y 2 F t Y m l h Z G 8 u e 0 N v b H V t b j M s M n 0 m c X V v d D s s J n F 1 b 3 Q 7 U 2 V j d G l v b j E v V G F i b G U w M D I g K F B h Z 2 U g M i k v V G l w b y B j Y W 1 i a W F k b y 5 7 Q 2 9 s d W 1 u N C w z f S Z x d W 9 0 O y w m c X V v d D t T Z W N 0 a W 9 u M S 9 U Y W J s Z T A w M i A o U G F n Z S A y K S 9 U a X B v I G N h b W J p Y W R v L n t D b 2 x 1 b W 4 1 L D R 9 J n F 1 b 3 Q 7 L C Z x d W 9 0 O 1 N l Y 3 R p b 2 4 x L 1 R h Y m x l M D A y I C h Q Y W d l I D I p L 1 R p c G 8 g Y 2 F t Y m l h Z G 8 u e 0 N v b H V t b j Y s N X 0 m c X V v d D s s J n F 1 b 3 Q 7 U 2 V j d G l v b j E v V G F i b G U w M D I g K F B h Z 2 U g M i k v V G l w b y B j Y W 1 i a W F k b y 5 7 Q 2 9 s d W 1 u N y w 2 f S Z x d W 9 0 O y w m c X V v d D t T Z W N 0 a W 9 u M S 9 U Y W J s Z T A w M i A o U G F n Z S A y K S 9 U a X B v I G N h b W J p Y W R v L n t D b 2 x 1 b W 4 4 L D d 9 J n F 1 b 3 Q 7 L C Z x d W 9 0 O 1 N l Y 3 R p b 2 4 x L 1 R h Y m x l M D A y I C h Q Y W d l I D I p L 1 R p c G 8 g Y 2 F t Y m l h Z G 8 u e 0 N v b H V t b j k s O H 0 m c X V v d D s s J n F 1 b 3 Q 7 U 2 V j d G l v b j E v V G F i b G U w M D I g K F B h Z 2 U g M i k v V G l w b y B j Y W 1 i a W F k b y 5 7 Q 2 9 s d W 1 u M T A s O X 0 m c X V v d D s s J n F 1 b 3 Q 7 U 2 V j d G l v b j E v V G F i b G U w M D I g K F B h Z 2 U g M i k v V G l w b y B j Y W 1 i a W F k b y 5 7 Q 2 9 s d W 1 u M T E s M T B 9 J n F 1 b 3 Q 7 L C Z x d W 9 0 O 1 N l Y 3 R p b 2 4 x L 1 R h Y m x l M D A y I C h Q Y W d l I D I p L 1 R p c G 8 g Y 2 F t Y m l h Z G 8 u e 0 N v b H V t b j E y L D E x f S Z x d W 9 0 O y w m c X V v d D t T Z W N 0 a W 9 u M S 9 U Y W J s Z T A w M i A o U G F n Z S A y K S 9 U a X B v I G N h b W J p Y W R v L n t D b 2 x 1 b W 4 x M y w x M n 0 m c X V v d D s s J n F 1 b 3 Q 7 U 2 V j d G l v b j E v V G F i b G U w M D I g K F B h Z 2 U g M i k v V G l w b y B j Y W 1 i a W F k b y 5 7 Q 2 9 s d W 1 u M T Q s M T N 9 J n F 1 b 3 Q 7 X S w m c X V v d D t D b 2 x 1 b W 5 D b 3 V u d C Z x d W 9 0 O z o x N C w m c X V v d D t L Z X l D b 2 x 1 b W 5 O Y W 1 l c y Z x d W 9 0 O z p b X S w m c X V v d D t D b 2 x 1 b W 5 J Z G V u d G l 0 a W V z J n F 1 b 3 Q 7 O l s m c X V v d D t T Z W N 0 a W 9 u M S 9 U Y W J s Z T A w M i A o U G F n Z S A y K S 9 U a X B v I G N h b W J p Y W R v L n t D b 2 x 1 b W 4 x L D B 9 J n F 1 b 3 Q 7 L C Z x d W 9 0 O 1 N l Y 3 R p b 2 4 x L 1 R h Y m x l M D A y I C h Q Y W d l I D I p L 1 R p c G 8 g Y 2 F t Y m l h Z G 8 u e 0 N v b H V t b j I s M X 0 m c X V v d D s s J n F 1 b 3 Q 7 U 2 V j d G l v b j E v V G F i b G U w M D I g K F B h Z 2 U g M i k v V G l w b y B j Y W 1 i a W F k b y 5 7 Q 2 9 s d W 1 u M y w y f S Z x d W 9 0 O y w m c X V v d D t T Z W N 0 a W 9 u M S 9 U Y W J s Z T A w M i A o U G F n Z S A y K S 9 U a X B v I G N h b W J p Y W R v L n t D b 2 x 1 b W 4 0 L D N 9 J n F 1 b 3 Q 7 L C Z x d W 9 0 O 1 N l Y 3 R p b 2 4 x L 1 R h Y m x l M D A y I C h Q Y W d l I D I p L 1 R p c G 8 g Y 2 F t Y m l h Z G 8 u e 0 N v b H V t b j U s N H 0 m c X V v d D s s J n F 1 b 3 Q 7 U 2 V j d G l v b j E v V G F i b G U w M D I g K F B h Z 2 U g M i k v V G l w b y B j Y W 1 i a W F k b y 5 7 Q 2 9 s d W 1 u N i w 1 f S Z x d W 9 0 O y w m c X V v d D t T Z W N 0 a W 9 u M S 9 U Y W J s Z T A w M i A o U G F n Z S A y K S 9 U a X B v I G N h b W J p Y W R v L n t D b 2 x 1 b W 4 3 L D Z 9 J n F 1 b 3 Q 7 L C Z x d W 9 0 O 1 N l Y 3 R p b 2 4 x L 1 R h Y m x l M D A y I C h Q Y W d l I D I p L 1 R p c G 8 g Y 2 F t Y m l h Z G 8 u e 0 N v b H V t b j g s N 3 0 m c X V v d D s s J n F 1 b 3 Q 7 U 2 V j d G l v b j E v V G F i b G U w M D I g K F B h Z 2 U g M i k v V G l w b y B j Y W 1 i a W F k b y 5 7 Q 2 9 s d W 1 u O S w 4 f S Z x d W 9 0 O y w m c X V v d D t T Z W N 0 a W 9 u M S 9 U Y W J s Z T A w M i A o U G F n Z S A y K S 9 U a X B v I G N h b W J p Y W R v L n t D b 2 x 1 b W 4 x M C w 5 f S Z x d W 9 0 O y w m c X V v d D t T Z W N 0 a W 9 u M S 9 U Y W J s Z T A w M i A o U G F n Z S A y K S 9 U a X B v I G N h b W J p Y W R v L n t D b 2 x 1 b W 4 x M S w x M H 0 m c X V v d D s s J n F 1 b 3 Q 7 U 2 V j d G l v b j E v V G F i b G U w M D I g K F B h Z 2 U g M i k v V G l w b y B j Y W 1 i a W F k b y 5 7 Q 2 9 s d W 1 u M T I s M T F 9 J n F 1 b 3 Q 7 L C Z x d W 9 0 O 1 N l Y 3 R p b 2 4 x L 1 R h Y m x l M D A y I C h Q Y W d l I D I p L 1 R p c G 8 g Y 2 F t Y m l h Z G 8 u e 0 N v b H V t b j E z L D E y f S Z x d W 9 0 O y w m c X V v d D t T Z W N 0 a W 9 u M S 9 U Y W J s Z T A w M i A o U G F n Z S A y K S 9 U a X B v I G N h b W J p Y W R v L n t D b 2 x 1 b W 4 x N C w x M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A y J T I w K F B h Z 2 U l M j A y K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k v V G F i b G U w M D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k v V G l w b y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E l M j A o U G F n Z S U y M D E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5 h d m l n Y X R p b 2 5 T d G V w T m F t Z S I g V m F s d W U 9 I n N O Y X Z l Z 2 F j a c O z b i I g L z 4 8 R W 5 0 c n k g V H l w Z T 0 i T m F t Z V V w Z G F 0 Z W R B Z n R l c k Z p b G w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z N y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M i 0 w M 1 Q x O D o z M j o 0 N i 4 0 N T c 1 M j Y 3 W i I g L z 4 8 R W 5 0 c n k g V H l w Z T 0 i R m l s b E N v b H V t b l R 5 c G V z I i B W Y W x 1 Z T 0 i c 0 J n W U Z B d 0 1 E Q X d N R E F 3 T U R B d 0 1 G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L C Z x d W 9 0 O 0 N v b H V t b j E 0 J n F 1 b 3 Q 7 L C Z x d W 9 0 O 0 N v b H V t b j E 1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U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A x I C h Q Y W d l I D E p L 1 R p c G 8 g Y 2 F t Y m l h Z G 8 u e 0 N v b H V t b j E s M H 0 m c X V v d D s s J n F 1 b 3 Q 7 U 2 V j d G l v b j E v V G F i b G U w M D E g K F B h Z 2 U g M S k v V G l w b y B j Y W 1 i a W F k b y 5 7 Q 2 9 s d W 1 u M i w x f S Z x d W 9 0 O y w m c X V v d D t T Z W N 0 a W 9 u M S 9 U Y W J s Z T A w M S A o U G F n Z S A x K S 9 U a X B v I G N h b W J p Y W R v L n t D b 2 x 1 b W 4 z L D J 9 J n F 1 b 3 Q 7 L C Z x d W 9 0 O 1 N l Y 3 R p b 2 4 x L 1 R h Y m x l M D A x I C h Q Y W d l I D E p L 1 R p c G 8 g Y 2 F t Y m l h Z G 8 u e 0 N v b H V t b j Q s M 3 0 m c X V v d D s s J n F 1 b 3 Q 7 U 2 V j d G l v b j E v V G F i b G U w M D E g K F B h Z 2 U g M S k v V G l w b y B j Y W 1 i a W F k b y 5 7 Q 2 9 s d W 1 u N S w 0 f S Z x d W 9 0 O y w m c X V v d D t T Z W N 0 a W 9 u M S 9 U Y W J s Z T A w M S A o U G F n Z S A x K S 9 U a X B v I G N h b W J p Y W R v L n t D b 2 x 1 b W 4 2 L D V 9 J n F 1 b 3 Q 7 L C Z x d W 9 0 O 1 N l Y 3 R p b 2 4 x L 1 R h Y m x l M D A x I C h Q Y W d l I D E p L 1 R p c G 8 g Y 2 F t Y m l h Z G 8 u e 0 N v b H V t b j c s N n 0 m c X V v d D s s J n F 1 b 3 Q 7 U 2 V j d G l v b j E v V G F i b G U w M D E g K F B h Z 2 U g M S k v V G l w b y B j Y W 1 i a W F k b y 5 7 Q 2 9 s d W 1 u O C w 3 f S Z x d W 9 0 O y w m c X V v d D t T Z W N 0 a W 9 u M S 9 U Y W J s Z T A w M S A o U G F n Z S A x K S 9 U a X B v I G N h b W J p Y W R v L n t D b 2 x 1 b W 4 5 L D h 9 J n F 1 b 3 Q 7 L C Z x d W 9 0 O 1 N l Y 3 R p b 2 4 x L 1 R h Y m x l M D A x I C h Q Y W d l I D E p L 1 R p c G 8 g Y 2 F t Y m l h Z G 8 u e 0 N v b H V t b j E w L D l 9 J n F 1 b 3 Q 7 L C Z x d W 9 0 O 1 N l Y 3 R p b 2 4 x L 1 R h Y m x l M D A x I C h Q Y W d l I D E p L 1 R p c G 8 g Y 2 F t Y m l h Z G 8 u e 0 N v b H V t b j E x L D E w f S Z x d W 9 0 O y w m c X V v d D t T Z W N 0 a W 9 u M S 9 U Y W J s Z T A w M S A o U G F n Z S A x K S 9 U a X B v I G N h b W J p Y W R v L n t D b 2 x 1 b W 4 x M i w x M X 0 m c X V v d D s s J n F 1 b 3 Q 7 U 2 V j d G l v b j E v V G F i b G U w M D E g K F B h Z 2 U g M S k v V G l w b y B j Y W 1 i a W F k b y 5 7 Q 2 9 s d W 1 u M T M s M T J 9 J n F 1 b 3 Q 7 L C Z x d W 9 0 O 1 N l Y 3 R p b 2 4 x L 1 R h Y m x l M D A x I C h Q Y W d l I D E p L 1 R p c G 8 g Y 2 F t Y m l h Z G 8 u e 0 N v b H V t b j E 0 L D E z f S Z x d W 9 0 O y w m c X V v d D t T Z W N 0 a W 9 u M S 9 U Y W J s Z T A w M S A o U G F n Z S A x K S 9 U a X B v I G N h b W J p Y W R v L n t D b 2 x 1 b W 4 x N S w x N H 0 m c X V v d D t d L C Z x d W 9 0 O 0 N v b H V t b k N v d W 5 0 J n F 1 b 3 Q 7 O j E 1 L C Z x d W 9 0 O 0 t l e U N v b H V t b k 5 h b W V z J n F 1 b 3 Q 7 O l t d L C Z x d W 9 0 O 0 N v b H V t b k l k Z W 5 0 a X R p Z X M m c X V v d D s 6 W y Z x d W 9 0 O 1 N l Y 3 R p b 2 4 x L 1 R h Y m x l M D A x I C h Q Y W d l I D E p L 1 R p c G 8 g Y 2 F t Y m l h Z G 8 u e 0 N v b H V t b j E s M H 0 m c X V v d D s s J n F 1 b 3 Q 7 U 2 V j d G l v b j E v V G F i b G U w M D E g K F B h Z 2 U g M S k v V G l w b y B j Y W 1 i a W F k b y 5 7 Q 2 9 s d W 1 u M i w x f S Z x d W 9 0 O y w m c X V v d D t T Z W N 0 a W 9 u M S 9 U Y W J s Z T A w M S A o U G F n Z S A x K S 9 U a X B v I G N h b W J p Y W R v L n t D b 2 x 1 b W 4 z L D J 9 J n F 1 b 3 Q 7 L C Z x d W 9 0 O 1 N l Y 3 R p b 2 4 x L 1 R h Y m x l M D A x I C h Q Y W d l I D E p L 1 R p c G 8 g Y 2 F t Y m l h Z G 8 u e 0 N v b H V t b j Q s M 3 0 m c X V v d D s s J n F 1 b 3 Q 7 U 2 V j d G l v b j E v V G F i b G U w M D E g K F B h Z 2 U g M S k v V G l w b y B j Y W 1 i a W F k b y 5 7 Q 2 9 s d W 1 u N S w 0 f S Z x d W 9 0 O y w m c X V v d D t T Z W N 0 a W 9 u M S 9 U Y W J s Z T A w M S A o U G F n Z S A x K S 9 U a X B v I G N h b W J p Y W R v L n t D b 2 x 1 b W 4 2 L D V 9 J n F 1 b 3 Q 7 L C Z x d W 9 0 O 1 N l Y 3 R p b 2 4 x L 1 R h Y m x l M D A x I C h Q Y W d l I D E p L 1 R p c G 8 g Y 2 F t Y m l h Z G 8 u e 0 N v b H V t b j c s N n 0 m c X V v d D s s J n F 1 b 3 Q 7 U 2 V j d G l v b j E v V G F i b G U w M D E g K F B h Z 2 U g M S k v V G l w b y B j Y W 1 i a W F k b y 5 7 Q 2 9 s d W 1 u O C w 3 f S Z x d W 9 0 O y w m c X V v d D t T Z W N 0 a W 9 u M S 9 U Y W J s Z T A w M S A o U G F n Z S A x K S 9 U a X B v I G N h b W J p Y W R v L n t D b 2 x 1 b W 4 5 L D h 9 J n F 1 b 3 Q 7 L C Z x d W 9 0 O 1 N l Y 3 R p b 2 4 x L 1 R h Y m x l M D A x I C h Q Y W d l I D E p L 1 R p c G 8 g Y 2 F t Y m l h Z G 8 u e 0 N v b H V t b j E w L D l 9 J n F 1 b 3 Q 7 L C Z x d W 9 0 O 1 N l Y 3 R p b 2 4 x L 1 R h Y m x l M D A x I C h Q Y W d l I D E p L 1 R p c G 8 g Y 2 F t Y m l h Z G 8 u e 0 N v b H V t b j E x L D E w f S Z x d W 9 0 O y w m c X V v d D t T Z W N 0 a W 9 u M S 9 U Y W J s Z T A w M S A o U G F n Z S A x K S 9 U a X B v I G N h b W J p Y W R v L n t D b 2 x 1 b W 4 x M i w x M X 0 m c X V v d D s s J n F 1 b 3 Q 7 U 2 V j d G l v b j E v V G F i b G U w M D E g K F B h Z 2 U g M S k v V G l w b y B j Y W 1 i a W F k b y 5 7 Q 2 9 s d W 1 u M T M s M T J 9 J n F 1 b 3 Q 7 L C Z x d W 9 0 O 1 N l Y 3 R p b 2 4 x L 1 R h Y m x l M D A x I C h Q Y W d l I D E p L 1 R p c G 8 g Y 2 F t Y m l h Z G 8 u e 0 N v b H V t b j E 0 L D E z f S Z x d W 9 0 O y w m c X V v d D t T Z W N 0 a W 9 u M S 9 U Y W J s Z T A w M S A o U G F n Z S A x K S 9 U a X B v I G N h b W J p Y W R v L n t D b 2 x 1 b W 4 x N S w x N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A x J T I w K F B h Z 2 U l M j A x K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S U y M C h Q Y W d l J T I w M S k v V G F i b G U w M D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S U y M C h Q Y W d l J T I w M S k v V G l w b y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w M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A i I C 8 + P E V u d H J 5 I F R 5 c G U 9 I k F k Z G V k V G 9 E Y X R h T W 9 k Z W w i I F Z h b H V l P S J s M S I g L z 4 8 R W 5 0 c n k g V H l w Z T 0 i R m l s b E N v d W 5 0 I i B W Y W x 1 Z T 0 i b D Q x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y L T A z V D E 4 O j M y O j Q 2 L j Q 1 N z U y N j d a I i A v P j x F b n R y e S B U e X B l P S J G a W x s Q 2 9 s d W 1 u V H l w Z X M i I F Z h b H V l P S J z Q l F r R 0 F 3 W U d C U V l H Q m d N R 0 F 3 W U R C Z 0 1 H Q X d Z R E J n T U d B d 1 l E Q m d N R 0 J n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s Y X N p Z m l j Y W N p b 2 4 g Q 2 N w I F J l Z m 9 y b W F k b y Z x d W 9 0 O y w m c X V v d D t D b 2 x 1 b W 4 x M C Z x d W 9 0 O y w m c X V v d D t D b 2 x 1 b W 4 x M S Z x d W 9 0 O y w m c X V v d D t D b 2 x 1 b W 4 x M i Z x d W 9 0 O y w m c X V v d D t D b 2 x 1 b W 4 x M y Z x d W 9 0 O y w m c X V v d D t D b 2 x 1 b W 4 x N C Z x d W 9 0 O y w m c X V v d D t D b 2 x 1 b W 4 x N S Z x d W 9 0 O y w m c X V v d D t D b 2 x 1 b W 4 x N i Z x d W 9 0 O y w m c X V v d D t D b 2 x 1 b W 4 x N y Z x d W 9 0 O y w m c X V v d D t D b 2 x 1 b W 4 x O C Z x d W 9 0 O y w m c X V v d D t D b 2 x 1 b W 4 x O S Z x d W 9 0 O y w m c X V v d D t D b 2 x 1 b W 4 y M C Z x d W 9 0 O y w m c X V v d D t D b 2 x 1 b W 4 y M S Z x d W 9 0 O y w m c X V v d D t D b 2 x 1 b W 4 y M i Z x d W 9 0 O y w m c X V v d D t D b 2 x 1 b W 4 y M y Z x d W 9 0 O y w m c X V v d D t D b 2 x 1 b W 4 y N C Z x d W 9 0 O y w m c X V v d D t D b 2 x 1 b W 4 y N S Z x d W 9 0 O y w m c X V v d D t D b 2 x 1 b W 4 y N i Z x d W 9 0 O y w m c X V v d D t D b 2 x 1 b W 4 y N y Z x d W 9 0 O y w m c X V v d D t D b 2 x 1 b W 4 y O C Z x d W 9 0 O y w m c X V v d D t D b 2 x 1 b W 4 y O S Z x d W 9 0 O y w m c X V v d D t D b 2 x 1 b W 4 z M C Z x d W 9 0 O y w m c X V v d D t l Z 1 9 l a m V j X 2 1 l b n N 1 Y W x f Z X R h c G F z L n J k Z i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M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Q Y W d l M D A x L 1 R p c G 8 g Y 2 F t Y m l h Z G 8 u e 0 N v b H V t b j E s M H 0 m c X V v d D s s J n F 1 b 3 Q 7 U 2 V j d G l v b j E v U G F n Z T A w M S 9 U a X B v I G N h b W J p Y W R v L n t D b 2 x 1 b W 4 y L D F 9 J n F 1 b 3 Q 7 L C Z x d W 9 0 O 1 N l Y 3 R p b 2 4 x L 1 B h Z 2 U w M D E v V G l w b y B j Y W 1 i a W F k b y 5 7 Q 2 9 s d W 1 u M y w y f S Z x d W 9 0 O y w m c X V v d D t T Z W N 0 a W 9 u M S 9 Q Y W d l M D A x L 1 R p c G 8 g Y 2 F t Y m l h Z G 8 u e 0 N v b H V t b j Q s M 3 0 m c X V v d D s s J n F 1 b 3 Q 7 U 2 V j d G l v b j E v U G F n Z T A w M S 9 U a X B v I G N h b W J p Y W R v L n t D b 2 x 1 b W 4 1 L D R 9 J n F 1 b 3 Q 7 L C Z x d W 9 0 O 1 N l Y 3 R p b 2 4 x L 1 B h Z 2 U w M D E v V G l w b y B j Y W 1 i a W F k b y 5 7 Q 2 9 s d W 1 u N i w 1 f S Z x d W 9 0 O y w m c X V v d D t T Z W N 0 a W 9 u M S 9 Q Y W d l M D A x L 1 R p c G 8 g Y 2 F t Y m l h Z G 8 u e 0 N v b H V t b j c s N n 0 m c X V v d D s s J n F 1 b 3 Q 7 U 2 V j d G l v b j E v U G F n Z T A w M S 9 U a X B v I G N h b W J p Y W R v L n t D b 2 x 1 b W 4 4 L D d 9 J n F 1 b 3 Q 7 L C Z x d W 9 0 O 1 N l Y 3 R p b 2 4 x L 1 B h Z 2 U w M D E v V G l w b y B j Y W 1 i a W F k b y 5 7 Q 2 x h c 2 l m a W N h Y 2 l v b i B D Y 3 A g U m V m b 3 J t Y W R v L D h 9 J n F 1 b 3 Q 7 L C Z x d W 9 0 O 1 N l Y 3 R p b 2 4 x L 1 B h Z 2 U w M D E v V G l w b y B j Y W 1 i a W F k b y 5 7 Q 2 9 s d W 1 u M T A s O X 0 m c X V v d D s s J n F 1 b 3 Q 7 U 2 V j d G l v b j E v U G F n Z T A w M S 9 U a X B v I G N h b W J p Y W R v L n t D b 2 x 1 b W 4 x M S w x M H 0 m c X V v d D s s J n F 1 b 3 Q 7 U 2 V j d G l v b j E v U G F n Z T A w M S 9 U a X B v I G N h b W J p Y W R v L n t D b 2 x 1 b W 4 x M i w x M X 0 m c X V v d D s s J n F 1 b 3 Q 7 U 2 V j d G l v b j E v U G F n Z T A w M S 9 U a X B v I G N h b W J p Y W R v L n t D b 2 x 1 b W 4 x M y w x M n 0 m c X V v d D s s J n F 1 b 3 Q 7 U 2 V j d G l v b j E v U G F n Z T A w M S 9 U a X B v I G N h b W J p Y W R v L n t D b 2 x 1 b W 4 x N C w x M 3 0 m c X V v d D s s J n F 1 b 3 Q 7 U 2 V j d G l v b j E v U G F n Z T A w M S 9 U a X B v I G N h b W J p Y W R v L n t D b 2 x 1 b W 4 x N S w x N H 0 m c X V v d D s s J n F 1 b 3 Q 7 U 2 V j d G l v b j E v U G F n Z T A w M S 9 U a X B v I G N h b W J p Y W R v L n t D b 2 x 1 b W 4 x N i w x N X 0 m c X V v d D s s J n F 1 b 3 Q 7 U 2 V j d G l v b j E v U G F n Z T A w M S 9 U a X B v I G N h b W J p Y W R v L n t D b 2 x 1 b W 4 x N y w x N n 0 m c X V v d D s s J n F 1 b 3 Q 7 U 2 V j d G l v b j E v U G F n Z T A w M S 9 U a X B v I G N h b W J p Y W R v L n t D b 2 x 1 b W 4 x O C w x N 3 0 m c X V v d D s s J n F 1 b 3 Q 7 U 2 V j d G l v b j E v U G F n Z T A w M S 9 U a X B v I G N h b W J p Y W R v L n t D b 2 x 1 b W 4 x O S w x O H 0 m c X V v d D s s J n F 1 b 3 Q 7 U 2 V j d G l v b j E v U G F n Z T A w M S 9 U a X B v I G N h b W J p Y W R v L n t D b 2 x 1 b W 4 y M C w x O X 0 m c X V v d D s s J n F 1 b 3 Q 7 U 2 V j d G l v b j E v U G F n Z T A w M S 9 U a X B v I G N h b W J p Y W R v L n t D b 2 x 1 b W 4 y M S w y M H 0 m c X V v d D s s J n F 1 b 3 Q 7 U 2 V j d G l v b j E v U G F n Z T A w M S 9 U a X B v I G N h b W J p Y W R v L n t D b 2 x 1 b W 4 y M i w y M X 0 m c X V v d D s s J n F 1 b 3 Q 7 U 2 V j d G l v b j E v U G F n Z T A w M S 9 U a X B v I G N h b W J p Y W R v L n t D b 2 x 1 b W 4 y M y w y M n 0 m c X V v d D s s J n F 1 b 3 Q 7 U 2 V j d G l v b j E v U G F n Z T A w M S 9 U a X B v I G N h b W J p Y W R v L n t D b 2 x 1 b W 4 y N C w y M 3 0 m c X V v d D s s J n F 1 b 3 Q 7 U 2 V j d G l v b j E v U G F n Z T A w M S 9 U a X B v I G N h b W J p Y W R v L n t D b 2 x 1 b W 4 y N S w y N H 0 m c X V v d D s s J n F 1 b 3 Q 7 U 2 V j d G l v b j E v U G F n Z T A w M S 9 U a X B v I G N h b W J p Y W R v L n t D b 2 x 1 b W 4 y N i w y N X 0 m c X V v d D s s J n F 1 b 3 Q 7 U 2 V j d G l v b j E v U G F n Z T A w M S 9 U a X B v I G N h b W J p Y W R v L n t D b 2 x 1 b W 4 y N y w y N n 0 m c X V v d D s s J n F 1 b 3 Q 7 U 2 V j d G l v b j E v U G F n Z T A w M S 9 U a X B v I G N h b W J p Y W R v L n t D b 2 x 1 b W 4 y O C w y N 3 0 m c X V v d D s s J n F 1 b 3 Q 7 U 2 V j d G l v b j E v U G F n Z T A w M S 9 U a X B v I G N h b W J p Y W R v L n t D b 2 x 1 b W 4 y O S w y O H 0 m c X V v d D s s J n F 1 b 3 Q 7 U 2 V j d G l v b j E v U G F n Z T A w M S 9 U a X B v I G N h b W J p Y W R v L n t D b 2 x 1 b W 4 z M C w y O X 0 m c X V v d D s s J n F 1 b 3 Q 7 U 2 V j d G l v b j E v U G F n Z T A w M S 9 U a X B v I G N h b W J p Y W R v L n t l Z 1 9 l a m V j X 2 1 l b n N 1 Y W x f Z X R h c G F z L n J k Z i w z M H 0 m c X V v d D t d L C Z x d W 9 0 O 0 N v b H V t b k N v d W 5 0 J n F 1 b 3 Q 7 O j M x L C Z x d W 9 0 O 0 t l e U N v b H V t b k 5 h b W V z J n F 1 b 3 Q 7 O l t d L C Z x d W 9 0 O 0 N v b H V t b k l k Z W 5 0 a X R p Z X M m c X V v d D s 6 W y Z x d W 9 0 O 1 N l Y 3 R p b 2 4 x L 1 B h Z 2 U w M D E v V G l w b y B j Y W 1 i a W F k b y 5 7 Q 2 9 s d W 1 u M S w w f S Z x d W 9 0 O y w m c X V v d D t T Z W N 0 a W 9 u M S 9 Q Y W d l M D A x L 1 R p c G 8 g Y 2 F t Y m l h Z G 8 u e 0 N v b H V t b j I s M X 0 m c X V v d D s s J n F 1 b 3 Q 7 U 2 V j d G l v b j E v U G F n Z T A w M S 9 U a X B v I G N h b W J p Y W R v L n t D b 2 x 1 b W 4 z L D J 9 J n F 1 b 3 Q 7 L C Z x d W 9 0 O 1 N l Y 3 R p b 2 4 x L 1 B h Z 2 U w M D E v V G l w b y B j Y W 1 i a W F k b y 5 7 Q 2 9 s d W 1 u N C w z f S Z x d W 9 0 O y w m c X V v d D t T Z W N 0 a W 9 u M S 9 Q Y W d l M D A x L 1 R p c G 8 g Y 2 F t Y m l h Z G 8 u e 0 N v b H V t b j U s N H 0 m c X V v d D s s J n F 1 b 3 Q 7 U 2 V j d G l v b j E v U G F n Z T A w M S 9 U a X B v I G N h b W J p Y W R v L n t D b 2 x 1 b W 4 2 L D V 9 J n F 1 b 3 Q 7 L C Z x d W 9 0 O 1 N l Y 3 R p b 2 4 x L 1 B h Z 2 U w M D E v V G l w b y B j Y W 1 i a W F k b y 5 7 Q 2 9 s d W 1 u N y w 2 f S Z x d W 9 0 O y w m c X V v d D t T Z W N 0 a W 9 u M S 9 Q Y W d l M D A x L 1 R p c G 8 g Y 2 F t Y m l h Z G 8 u e 0 N v b H V t b j g s N 3 0 m c X V v d D s s J n F 1 b 3 Q 7 U 2 V j d G l v b j E v U G F n Z T A w M S 9 U a X B v I G N h b W J p Y W R v L n t D b G F z a W Z p Y 2 F j a W 9 u I E N j c C B S Z W Z v c m 1 h Z G 8 s O H 0 m c X V v d D s s J n F 1 b 3 Q 7 U 2 V j d G l v b j E v U G F n Z T A w M S 9 U a X B v I G N h b W J p Y W R v L n t D b 2 x 1 b W 4 x M C w 5 f S Z x d W 9 0 O y w m c X V v d D t T Z W N 0 a W 9 u M S 9 Q Y W d l M D A x L 1 R p c G 8 g Y 2 F t Y m l h Z G 8 u e 0 N v b H V t b j E x L D E w f S Z x d W 9 0 O y w m c X V v d D t T Z W N 0 a W 9 u M S 9 Q Y W d l M D A x L 1 R p c G 8 g Y 2 F t Y m l h Z G 8 u e 0 N v b H V t b j E y L D E x f S Z x d W 9 0 O y w m c X V v d D t T Z W N 0 a W 9 u M S 9 Q Y W d l M D A x L 1 R p c G 8 g Y 2 F t Y m l h Z G 8 u e 0 N v b H V t b j E z L D E y f S Z x d W 9 0 O y w m c X V v d D t T Z W N 0 a W 9 u M S 9 Q Y W d l M D A x L 1 R p c G 8 g Y 2 F t Y m l h Z G 8 u e 0 N v b H V t b j E 0 L D E z f S Z x d W 9 0 O y w m c X V v d D t T Z W N 0 a W 9 u M S 9 Q Y W d l M D A x L 1 R p c G 8 g Y 2 F t Y m l h Z G 8 u e 0 N v b H V t b j E 1 L D E 0 f S Z x d W 9 0 O y w m c X V v d D t T Z W N 0 a W 9 u M S 9 Q Y W d l M D A x L 1 R p c G 8 g Y 2 F t Y m l h Z G 8 u e 0 N v b H V t b j E 2 L D E 1 f S Z x d W 9 0 O y w m c X V v d D t T Z W N 0 a W 9 u M S 9 Q Y W d l M D A x L 1 R p c G 8 g Y 2 F t Y m l h Z G 8 u e 0 N v b H V t b j E 3 L D E 2 f S Z x d W 9 0 O y w m c X V v d D t T Z W N 0 a W 9 u M S 9 Q Y W d l M D A x L 1 R p c G 8 g Y 2 F t Y m l h Z G 8 u e 0 N v b H V t b j E 4 L D E 3 f S Z x d W 9 0 O y w m c X V v d D t T Z W N 0 a W 9 u M S 9 Q Y W d l M D A x L 1 R p c G 8 g Y 2 F t Y m l h Z G 8 u e 0 N v b H V t b j E 5 L D E 4 f S Z x d W 9 0 O y w m c X V v d D t T Z W N 0 a W 9 u M S 9 Q Y W d l M D A x L 1 R p c G 8 g Y 2 F t Y m l h Z G 8 u e 0 N v b H V t b j I w L D E 5 f S Z x d W 9 0 O y w m c X V v d D t T Z W N 0 a W 9 u M S 9 Q Y W d l M D A x L 1 R p c G 8 g Y 2 F t Y m l h Z G 8 u e 0 N v b H V t b j I x L D I w f S Z x d W 9 0 O y w m c X V v d D t T Z W N 0 a W 9 u M S 9 Q Y W d l M D A x L 1 R p c G 8 g Y 2 F t Y m l h Z G 8 u e 0 N v b H V t b j I y L D I x f S Z x d W 9 0 O y w m c X V v d D t T Z W N 0 a W 9 u M S 9 Q Y W d l M D A x L 1 R p c G 8 g Y 2 F t Y m l h Z G 8 u e 0 N v b H V t b j I z L D I y f S Z x d W 9 0 O y w m c X V v d D t T Z W N 0 a W 9 u M S 9 Q Y W d l M D A x L 1 R p c G 8 g Y 2 F t Y m l h Z G 8 u e 0 N v b H V t b j I 0 L D I z f S Z x d W 9 0 O y w m c X V v d D t T Z W N 0 a W 9 u M S 9 Q Y W d l M D A x L 1 R p c G 8 g Y 2 F t Y m l h Z G 8 u e 0 N v b H V t b j I 1 L D I 0 f S Z x d W 9 0 O y w m c X V v d D t T Z W N 0 a W 9 u M S 9 Q Y W d l M D A x L 1 R p c G 8 g Y 2 F t Y m l h Z G 8 u e 0 N v b H V t b j I 2 L D I 1 f S Z x d W 9 0 O y w m c X V v d D t T Z W N 0 a W 9 u M S 9 Q Y W d l M D A x L 1 R p c G 8 g Y 2 F t Y m l h Z G 8 u e 0 N v b H V t b j I 3 L D I 2 f S Z x d W 9 0 O y w m c X V v d D t T Z W N 0 a W 9 u M S 9 Q Y W d l M D A x L 1 R p c G 8 g Y 2 F t Y m l h Z G 8 u e 0 N v b H V t b j I 4 L D I 3 f S Z x d W 9 0 O y w m c X V v d D t T Z W N 0 a W 9 u M S 9 Q Y W d l M D A x L 1 R p c G 8 g Y 2 F t Y m l h Z G 8 u e 0 N v b H V t b j I 5 L D I 4 f S Z x d W 9 0 O y w m c X V v d D t T Z W N 0 a W 9 u M S 9 Q Y W d l M D A x L 1 R p c G 8 g Y 2 F t Y m l h Z G 8 u e 0 N v b H V t b j M w L D I 5 f S Z x d W 9 0 O y w m c X V v d D t T Z W N 0 a W 9 u M S 9 Q Y W d l M D A x L 1 R p c G 8 g Y 2 F t Y m l h Z G 8 u e 2 V n X 2 V q Z W N f b W V u c 3 V h b F 9 l d G F w Y X M u c m R m L D M w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U G F n Z T A w M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x L 1 B h Z 2 U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w M S 9 F b m N h Y m V 6 Y W R v c y U y M H B y b 2 1 v d m l k b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x L 1 R p c G 8 l M j B j Y W 1 i a W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h Z 2 U w M D I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z M i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M i 0 w M 1 Q x O D o z M j o 0 N i 4 0 N z M x N D k w W i I g L z 4 8 R W 5 0 c n k g V H l w Z T 0 i R m l s b E N v b H V t b l R 5 c G V z I i B W Y W x 1 Z T 0 i c 0 J n W U d B d 1 l H Q m d Z R 0 F 3 W U R C Z 0 1 H Q X d Z R E J n T U d B d 1 l E Q m d N R 0 F 3 W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G F z a W Z p Y 2 F j a W 9 u I E N j c C B S Z W Z v c m 1 h Z G 8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y w m c X V v d D t D b 2 x 1 b W 4 x N C Z x d W 9 0 O y w m c X V v d D t D b 2 x 1 b W 4 x N S Z x d W 9 0 O y w m c X V v d D t D b 2 x 1 b W 4 x N i Z x d W 9 0 O y w m c X V v d D t D b 2 x 1 b W 4 x N y Z x d W 9 0 O y w m c X V v d D t D b 2 x 1 b W 4 x O C Z x d W 9 0 O y w m c X V v d D t D b 2 x 1 b W 4 x O S Z x d W 9 0 O y w m c X V v d D t D b 2 x 1 b W 4 y M C Z x d W 9 0 O y w m c X V v d D t D b 2 x 1 b W 4 y M S Z x d W 9 0 O y w m c X V v d D t D b 2 x 1 b W 4 y M i Z x d W 9 0 O y w m c X V v d D t D b 2 x 1 b W 4 y M y Z x d W 9 0 O y w m c X V v d D t D b 2 x 1 b W 4 y N C Z x d W 9 0 O y w m c X V v d D t D b 2 x 1 b W 4 y N S Z x d W 9 0 O y w m c X V v d D t D b 2 x 1 b W 4 y N i Z x d W 9 0 O y w m c X V v d D t D b 2 x 1 b W 4 y N y Z x d W 9 0 O y w m c X V v d D t D b 2 x 1 b W 4 y O C Z x d W 9 0 O y w m c X V v d D t l Z 1 9 l a m V j X 2 1 l b n N 1 Y W x f Z X R h c G F z L n J k Z i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I 5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Q Y W d l M D A y L 1 R p c G 8 g Y 2 F t Y m l h Z G 8 u e 0 N v b H V t b j E s M H 0 m c X V v d D s s J n F 1 b 3 Q 7 U 2 V j d G l v b j E v U G F n Z T A w M i 9 U a X B v I G N h b W J p Y W R v L n t D b 2 x 1 b W 4 y L D F 9 J n F 1 b 3 Q 7 L C Z x d W 9 0 O 1 N l Y 3 R p b 2 4 x L 1 B h Z 2 U w M D I v V G l w b y B j Y W 1 i a W F k b y 5 7 Q 2 9 s d W 1 u M y w y f S Z x d W 9 0 O y w m c X V v d D t T Z W N 0 a W 9 u M S 9 Q Y W d l M D A y L 1 R p c G 8 g Y 2 F t Y m l h Z G 8 u e 0 N v b H V t b j Q s M 3 0 m c X V v d D s s J n F 1 b 3 Q 7 U 2 V j d G l v b j E v U G F n Z T A w M i 9 U a X B v I G N h b W J p Y W R v L n t D b 2 x 1 b W 4 1 L D R 9 J n F 1 b 3 Q 7 L C Z x d W 9 0 O 1 N l Y 3 R p b 2 4 x L 1 B h Z 2 U w M D I v V G l w b y B j Y W 1 i a W F k b y 5 7 Q 2 9 s d W 1 u N i w 1 f S Z x d W 9 0 O y w m c X V v d D t T Z W N 0 a W 9 u M S 9 Q Y W d l M D A y L 1 R p c G 8 g Y 2 F t Y m l h Z G 8 u e 0 N v b H V t b j c s N n 0 m c X V v d D s s J n F 1 b 3 Q 7 U 2 V j d G l v b j E v U G F n Z T A w M i 9 U a X B v I G N h b W J p Y W R v L n t D b G F z a W Z p Y 2 F j a W 9 u I E N j c C B S Z W Z v c m 1 h Z G 8 s N 3 0 m c X V v d D s s J n F 1 b 3 Q 7 U 2 V j d G l v b j E v U G F n Z T A w M i 9 U a X B v I G N h b W J p Y W R v L n t D b 2 x 1 b W 4 5 L D h 9 J n F 1 b 3 Q 7 L C Z x d W 9 0 O 1 N l Y 3 R p b 2 4 x L 1 B h Z 2 U w M D I v V G l w b y B j Y W 1 i a W F k b y 5 7 Q 2 9 s d W 1 u M T A s O X 0 m c X V v d D s s J n F 1 b 3 Q 7 U 2 V j d G l v b j E v U G F n Z T A w M i 9 U a X B v I G N h b W J p Y W R v L n t D b 2 x 1 b W 4 x M S w x M H 0 m c X V v d D s s J n F 1 b 3 Q 7 U 2 V j d G l v b j E v U G F n Z T A w M i 9 U a X B v I G N h b W J p Y W R v L n t D b 2 x 1 b W 4 x M i w x M X 0 m c X V v d D s s J n F 1 b 3 Q 7 U 2 V j d G l v b j E v U G F n Z T A w M i 9 U a X B v I G N h b W J p Y W R v L n t D b 2 x 1 b W 4 x M y w x M n 0 m c X V v d D s s J n F 1 b 3 Q 7 U 2 V j d G l v b j E v U G F n Z T A w M i 9 U a X B v I G N h b W J p Y W R v L n t D b 2 x 1 b W 4 x N C w x M 3 0 m c X V v d D s s J n F 1 b 3 Q 7 U 2 V j d G l v b j E v U G F n Z T A w M i 9 U a X B v I G N h b W J p Y W R v L n t D b 2 x 1 b W 4 x N S w x N H 0 m c X V v d D s s J n F 1 b 3 Q 7 U 2 V j d G l v b j E v U G F n Z T A w M i 9 U a X B v I G N h b W J p Y W R v L n t D b 2 x 1 b W 4 x N i w x N X 0 m c X V v d D s s J n F 1 b 3 Q 7 U 2 V j d G l v b j E v U G F n Z T A w M i 9 U a X B v I G N h b W J p Y W R v L n t D b 2 x 1 b W 4 x N y w x N n 0 m c X V v d D s s J n F 1 b 3 Q 7 U 2 V j d G l v b j E v U G F n Z T A w M i 9 U a X B v I G N h b W J p Y W R v L n t D b 2 x 1 b W 4 x O C w x N 3 0 m c X V v d D s s J n F 1 b 3 Q 7 U 2 V j d G l v b j E v U G F n Z T A w M i 9 U a X B v I G N h b W J p Y W R v L n t D b 2 x 1 b W 4 x O S w x O H 0 m c X V v d D s s J n F 1 b 3 Q 7 U 2 V j d G l v b j E v U G F n Z T A w M i 9 U a X B v I G N h b W J p Y W R v L n t D b 2 x 1 b W 4 y M C w x O X 0 m c X V v d D s s J n F 1 b 3 Q 7 U 2 V j d G l v b j E v U G F n Z T A w M i 9 U a X B v I G N h b W J p Y W R v L n t D b 2 x 1 b W 4 y M S w y M H 0 m c X V v d D s s J n F 1 b 3 Q 7 U 2 V j d G l v b j E v U G F n Z T A w M i 9 U a X B v I G N h b W J p Y W R v L n t D b 2 x 1 b W 4 y M i w y M X 0 m c X V v d D s s J n F 1 b 3 Q 7 U 2 V j d G l v b j E v U G F n Z T A w M i 9 U a X B v I G N h b W J p Y W R v L n t D b 2 x 1 b W 4 y M y w y M n 0 m c X V v d D s s J n F 1 b 3 Q 7 U 2 V j d G l v b j E v U G F n Z T A w M i 9 U a X B v I G N h b W J p Y W R v L n t D b 2 x 1 b W 4 y N C w y M 3 0 m c X V v d D s s J n F 1 b 3 Q 7 U 2 V j d G l v b j E v U G F n Z T A w M i 9 U a X B v I G N h b W J p Y W R v L n t D b 2 x 1 b W 4 y N S w y N H 0 m c X V v d D s s J n F 1 b 3 Q 7 U 2 V j d G l v b j E v U G F n Z T A w M i 9 U a X B v I G N h b W J p Y W R v L n t D b 2 x 1 b W 4 y N i w y N X 0 m c X V v d D s s J n F 1 b 3 Q 7 U 2 V j d G l v b j E v U G F n Z T A w M i 9 U a X B v I G N h b W J p Y W R v L n t D b 2 x 1 b W 4 y N y w y N n 0 m c X V v d D s s J n F 1 b 3 Q 7 U 2 V j d G l v b j E v U G F n Z T A w M i 9 U a X B v I G N h b W J p Y W R v L n t D b 2 x 1 b W 4 y O C w y N 3 0 m c X V v d D s s J n F 1 b 3 Q 7 U 2 V j d G l v b j E v U G F n Z T A w M i 9 U a X B v I G N h b W J p Y W R v L n t l Z 1 9 l a m V j X 2 1 l b n N 1 Y W x f Z X R h c G F z L n J k Z i w y O H 0 m c X V v d D t d L C Z x d W 9 0 O 0 N v b H V t b k N v d W 5 0 J n F 1 b 3 Q 7 O j I 5 L C Z x d W 9 0 O 0 t l e U N v b H V t b k 5 h b W V z J n F 1 b 3 Q 7 O l t d L C Z x d W 9 0 O 0 N v b H V t b k l k Z W 5 0 a X R p Z X M m c X V v d D s 6 W y Z x d W 9 0 O 1 N l Y 3 R p b 2 4 x L 1 B h Z 2 U w M D I v V G l w b y B j Y W 1 i a W F k b y 5 7 Q 2 9 s d W 1 u M S w w f S Z x d W 9 0 O y w m c X V v d D t T Z W N 0 a W 9 u M S 9 Q Y W d l M D A y L 1 R p c G 8 g Y 2 F t Y m l h Z G 8 u e 0 N v b H V t b j I s M X 0 m c X V v d D s s J n F 1 b 3 Q 7 U 2 V j d G l v b j E v U G F n Z T A w M i 9 U a X B v I G N h b W J p Y W R v L n t D b 2 x 1 b W 4 z L D J 9 J n F 1 b 3 Q 7 L C Z x d W 9 0 O 1 N l Y 3 R p b 2 4 x L 1 B h Z 2 U w M D I v V G l w b y B j Y W 1 i a W F k b y 5 7 Q 2 9 s d W 1 u N C w z f S Z x d W 9 0 O y w m c X V v d D t T Z W N 0 a W 9 u M S 9 Q Y W d l M D A y L 1 R p c G 8 g Y 2 F t Y m l h Z G 8 u e 0 N v b H V t b j U s N H 0 m c X V v d D s s J n F 1 b 3 Q 7 U 2 V j d G l v b j E v U G F n Z T A w M i 9 U a X B v I G N h b W J p Y W R v L n t D b 2 x 1 b W 4 2 L D V 9 J n F 1 b 3 Q 7 L C Z x d W 9 0 O 1 N l Y 3 R p b 2 4 x L 1 B h Z 2 U w M D I v V G l w b y B j Y W 1 i a W F k b y 5 7 Q 2 9 s d W 1 u N y w 2 f S Z x d W 9 0 O y w m c X V v d D t T Z W N 0 a W 9 u M S 9 Q Y W d l M D A y L 1 R p c G 8 g Y 2 F t Y m l h Z G 8 u e 0 N s Y X N p Z m l j Y W N p b 2 4 g Q 2 N w I F J l Z m 9 y b W F k b y w 3 f S Z x d W 9 0 O y w m c X V v d D t T Z W N 0 a W 9 u M S 9 Q Y W d l M D A y L 1 R p c G 8 g Y 2 F t Y m l h Z G 8 u e 0 N v b H V t b j k s O H 0 m c X V v d D s s J n F 1 b 3 Q 7 U 2 V j d G l v b j E v U G F n Z T A w M i 9 U a X B v I G N h b W J p Y W R v L n t D b 2 x 1 b W 4 x M C w 5 f S Z x d W 9 0 O y w m c X V v d D t T Z W N 0 a W 9 u M S 9 Q Y W d l M D A y L 1 R p c G 8 g Y 2 F t Y m l h Z G 8 u e 0 N v b H V t b j E x L D E w f S Z x d W 9 0 O y w m c X V v d D t T Z W N 0 a W 9 u M S 9 Q Y W d l M D A y L 1 R p c G 8 g Y 2 F t Y m l h Z G 8 u e 0 N v b H V t b j E y L D E x f S Z x d W 9 0 O y w m c X V v d D t T Z W N 0 a W 9 u M S 9 Q Y W d l M D A y L 1 R p c G 8 g Y 2 F t Y m l h Z G 8 u e 0 N v b H V t b j E z L D E y f S Z x d W 9 0 O y w m c X V v d D t T Z W N 0 a W 9 u M S 9 Q Y W d l M D A y L 1 R p c G 8 g Y 2 F t Y m l h Z G 8 u e 0 N v b H V t b j E 0 L D E z f S Z x d W 9 0 O y w m c X V v d D t T Z W N 0 a W 9 u M S 9 Q Y W d l M D A y L 1 R p c G 8 g Y 2 F t Y m l h Z G 8 u e 0 N v b H V t b j E 1 L D E 0 f S Z x d W 9 0 O y w m c X V v d D t T Z W N 0 a W 9 u M S 9 Q Y W d l M D A y L 1 R p c G 8 g Y 2 F t Y m l h Z G 8 u e 0 N v b H V t b j E 2 L D E 1 f S Z x d W 9 0 O y w m c X V v d D t T Z W N 0 a W 9 u M S 9 Q Y W d l M D A y L 1 R p c G 8 g Y 2 F t Y m l h Z G 8 u e 0 N v b H V t b j E 3 L D E 2 f S Z x d W 9 0 O y w m c X V v d D t T Z W N 0 a W 9 u M S 9 Q Y W d l M D A y L 1 R p c G 8 g Y 2 F t Y m l h Z G 8 u e 0 N v b H V t b j E 4 L D E 3 f S Z x d W 9 0 O y w m c X V v d D t T Z W N 0 a W 9 u M S 9 Q Y W d l M D A y L 1 R p c G 8 g Y 2 F t Y m l h Z G 8 u e 0 N v b H V t b j E 5 L D E 4 f S Z x d W 9 0 O y w m c X V v d D t T Z W N 0 a W 9 u M S 9 Q Y W d l M D A y L 1 R p c G 8 g Y 2 F t Y m l h Z G 8 u e 0 N v b H V t b j I w L D E 5 f S Z x d W 9 0 O y w m c X V v d D t T Z W N 0 a W 9 u M S 9 Q Y W d l M D A y L 1 R p c G 8 g Y 2 F t Y m l h Z G 8 u e 0 N v b H V t b j I x L D I w f S Z x d W 9 0 O y w m c X V v d D t T Z W N 0 a W 9 u M S 9 Q Y W d l M D A y L 1 R p c G 8 g Y 2 F t Y m l h Z G 8 u e 0 N v b H V t b j I y L D I x f S Z x d W 9 0 O y w m c X V v d D t T Z W N 0 a W 9 u M S 9 Q Y W d l M D A y L 1 R p c G 8 g Y 2 F t Y m l h Z G 8 u e 0 N v b H V t b j I z L D I y f S Z x d W 9 0 O y w m c X V v d D t T Z W N 0 a W 9 u M S 9 Q Y W d l M D A y L 1 R p c G 8 g Y 2 F t Y m l h Z G 8 u e 0 N v b H V t b j I 0 L D I z f S Z x d W 9 0 O y w m c X V v d D t T Z W N 0 a W 9 u M S 9 Q Y W d l M D A y L 1 R p c G 8 g Y 2 F t Y m l h Z G 8 u e 0 N v b H V t b j I 1 L D I 0 f S Z x d W 9 0 O y w m c X V v d D t T Z W N 0 a W 9 u M S 9 Q Y W d l M D A y L 1 R p c G 8 g Y 2 F t Y m l h Z G 8 u e 0 N v b H V t b j I 2 L D I 1 f S Z x d W 9 0 O y w m c X V v d D t T Z W N 0 a W 9 u M S 9 Q Y W d l M D A y L 1 R p c G 8 g Y 2 F t Y m l h Z G 8 u e 0 N v b H V t b j I 3 L D I 2 f S Z x d W 9 0 O y w m c X V v d D t T Z W N 0 a W 9 u M S 9 Q Y W d l M D A y L 1 R p c G 8 g Y 2 F t Y m l h Z G 8 u e 0 N v b H V t b j I 4 L D I 3 f S Z x d W 9 0 O y w m c X V v d D t T Z W N 0 a W 9 u M S 9 Q Y W d l M D A y L 1 R p c G 8 g Y 2 F t Y m l h Z G 8 u e 2 V n X 2 V q Z W N f b W V u c 3 V h b F 9 l d G F w Y X M u c m R m L D I 4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U G F n Z T A w M i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y L 1 B h Z 2 U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w M i 9 F b m N h Y m V 6 Y W R v c y U y M H B y b 2 1 v d m l k b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y L 1 R p c G 8 l M j B j Y W 1 i a W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x J T I w K F B h Z 2 U l M j A x K S U y M C g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Z W d h Y 2 n D s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z c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I t M D N U M T g 6 N D A 6 M T Q u N j U 2 M T g 0 O F o i I C 8 + P E V u d H J 5 I F R 5 c G U 9 I k Z p b G x D b 2 x 1 b W 5 U e X B l c y I g V m F s d W U 9 I n N C Z 1 l G Q l E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x N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Q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A x I C h Q Y W d l I D E p I C g y K S 9 B d X R v U m V t b 3 Z l Z E N v b H V t b n M x L n t D b 2 x 1 b W 4 x L D B 9 J n F 1 b 3 Q 7 L C Z x d W 9 0 O 1 N l Y 3 R p b 2 4 x L 1 R h Y m x l M D A x I C h Q Y W d l I D E p I C g y K S 9 B d X R v U m V t b 3 Z l Z E N v b H V t b n M x L n t D b 2 x 1 b W 4 y L D F 9 J n F 1 b 3 Q 7 L C Z x d W 9 0 O 1 N l Y 3 R p b 2 4 x L 1 R h Y m x l M D A x I C h Q Y W d l I D E p I C g y K S 9 B d X R v U m V t b 3 Z l Z E N v b H V t b n M x L n t D b 2 x 1 b W 4 z L D J 9 J n F 1 b 3 Q 7 L C Z x d W 9 0 O 1 N l Y 3 R p b 2 4 x L 1 R h Y m x l M D A x I C h Q Y W d l I D E p I C g y K S 9 B d X R v U m V t b 3 Z l Z E N v b H V t b n M x L n t D b 2 x 1 b W 4 x N S w z f S Z x d W 9 0 O 1 0 s J n F 1 b 3 Q 7 Q 2 9 s d W 1 u Q 2 9 1 b n Q m c X V v d D s 6 N C w m c X V v d D t L Z X l D b 2 x 1 b W 5 O Y W 1 l c y Z x d W 9 0 O z p b X S w m c X V v d D t D b 2 x 1 b W 5 J Z G V u d G l 0 a W V z J n F 1 b 3 Q 7 O l s m c X V v d D t T Z W N 0 a W 9 u M S 9 U Y W J s Z T A w M S A o U G F n Z S A x K S A o M i k v Q X V 0 b 1 J l b W 9 2 Z W R D b 2 x 1 b W 5 z M S 5 7 Q 2 9 s d W 1 u M S w w f S Z x d W 9 0 O y w m c X V v d D t T Z W N 0 a W 9 u M S 9 U Y W J s Z T A w M S A o U G F n Z S A x K S A o M i k v Q X V 0 b 1 J l b W 9 2 Z W R D b 2 x 1 b W 5 z M S 5 7 Q 2 9 s d W 1 u M i w x f S Z x d W 9 0 O y w m c X V v d D t T Z W N 0 a W 9 u M S 9 U Y W J s Z T A w M S A o U G F n Z S A x K S A o M i k v Q X V 0 b 1 J l b W 9 2 Z W R D b 2 x 1 b W 5 z M S 5 7 Q 2 9 s d W 1 u M y w y f S Z x d W 9 0 O y w m c X V v d D t T Z W N 0 a W 9 u M S 9 U Y W J s Z T A w M S A o U G F n Z S A x K S A o M i k v Q X V 0 b 1 J l b W 9 2 Z W R D b 2 x 1 b W 5 z M S 5 7 Q 2 9 s d W 1 u M T U s M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A x J T I w K F B h Z 2 U l M j A x K S U y M C g y K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S U y M C h Q Y W d l J T I w M S k l M j A o M i k v V G F i b G U w M D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k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V n Y W N p w 7 N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U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I t M D N U M T g 6 N D A 6 M T Q u N j Q w N T Y z N l o i I C 8 + P E V u d H J 5 I F R 5 c G U 9 I k Z p b G x D b 2 x 1 b W 5 U e X B l c y I g V m F s d W U 9 I n N C Z 1 V E Q X d N R E F 3 T U R B d 0 1 E Q X d V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y w m c X V v d D t D b 2 x 1 b W 4 x N C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0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w M i A o U G F n Z S A y K S A o M i k v Q X V 0 b 1 J l b W 9 2 Z W R D b 2 x 1 b W 5 z M S 5 7 Q 2 9 s d W 1 u M S w w f S Z x d W 9 0 O y w m c X V v d D t T Z W N 0 a W 9 u M S 9 U Y W J s Z T A w M i A o U G F n Z S A y K S A o M i k v Q X V 0 b 1 J l b W 9 2 Z W R D b 2 x 1 b W 5 z M S 5 7 Q 2 9 s d W 1 u M i w x f S Z x d W 9 0 O y w m c X V v d D t T Z W N 0 a W 9 u M S 9 U Y W J s Z T A w M i A o U G F n Z S A y K S A o M i k v Q X V 0 b 1 J l b W 9 2 Z W R D b 2 x 1 b W 5 z M S 5 7 Q 2 9 s d W 1 u M y w y f S Z x d W 9 0 O y w m c X V v d D t T Z W N 0 a W 9 u M S 9 U Y W J s Z T A w M i A o U G F n Z S A y K S A o M i k v Q X V 0 b 1 J l b W 9 2 Z W R D b 2 x 1 b W 5 z M S 5 7 Q 2 9 s d W 1 u N C w z f S Z x d W 9 0 O y w m c X V v d D t T Z W N 0 a W 9 u M S 9 U Y W J s Z T A w M i A o U G F n Z S A y K S A o M i k v Q X V 0 b 1 J l b W 9 2 Z W R D b 2 x 1 b W 5 z M S 5 7 Q 2 9 s d W 1 u N S w 0 f S Z x d W 9 0 O y w m c X V v d D t T Z W N 0 a W 9 u M S 9 U Y W J s Z T A w M i A o U G F n Z S A y K S A o M i k v Q X V 0 b 1 J l b W 9 2 Z W R D b 2 x 1 b W 5 z M S 5 7 Q 2 9 s d W 1 u N i w 1 f S Z x d W 9 0 O y w m c X V v d D t T Z W N 0 a W 9 u M S 9 U Y W J s Z T A w M i A o U G F n Z S A y K S A o M i k v Q X V 0 b 1 J l b W 9 2 Z W R D b 2 x 1 b W 5 z M S 5 7 Q 2 9 s d W 1 u N y w 2 f S Z x d W 9 0 O y w m c X V v d D t T Z W N 0 a W 9 u M S 9 U Y W J s Z T A w M i A o U G F n Z S A y K S A o M i k v Q X V 0 b 1 J l b W 9 2 Z W R D b 2 x 1 b W 5 z M S 5 7 Q 2 9 s d W 1 u O C w 3 f S Z x d W 9 0 O y w m c X V v d D t T Z W N 0 a W 9 u M S 9 U Y W J s Z T A w M i A o U G F n Z S A y K S A o M i k v Q X V 0 b 1 J l b W 9 2 Z W R D b 2 x 1 b W 5 z M S 5 7 Q 2 9 s d W 1 u O S w 4 f S Z x d W 9 0 O y w m c X V v d D t T Z W N 0 a W 9 u M S 9 U Y W J s Z T A w M i A o U G F n Z S A y K S A o M i k v Q X V 0 b 1 J l b W 9 2 Z W R D b 2 x 1 b W 5 z M S 5 7 Q 2 9 s d W 1 u M T A s O X 0 m c X V v d D s s J n F 1 b 3 Q 7 U 2 V j d G l v b j E v V G F i b G U w M D I g K F B h Z 2 U g M i k g K D I p L 0 F 1 d G 9 S Z W 1 v d m V k Q 2 9 s d W 1 u c z E u e 0 N v b H V t b j E x L D E w f S Z x d W 9 0 O y w m c X V v d D t T Z W N 0 a W 9 u M S 9 U Y W J s Z T A w M i A o U G F n Z S A y K S A o M i k v Q X V 0 b 1 J l b W 9 2 Z W R D b 2 x 1 b W 5 z M S 5 7 Q 2 9 s d W 1 u M T I s M T F 9 J n F 1 b 3 Q 7 L C Z x d W 9 0 O 1 N l Y 3 R p b 2 4 x L 1 R h Y m x l M D A y I C h Q Y W d l I D I p I C g y K S 9 B d X R v U m V t b 3 Z l Z E N v b H V t b n M x L n t D b 2 x 1 b W 4 x M y w x M n 0 m c X V v d D s s J n F 1 b 3 Q 7 U 2 V j d G l v b j E v V G F i b G U w M D I g K F B h Z 2 U g M i k g K D I p L 0 F 1 d G 9 S Z W 1 v d m V k Q 2 9 s d W 1 u c z E u e 0 N v b H V t b j E 0 L D E z f S Z x d W 9 0 O 1 0 s J n F 1 b 3 Q 7 Q 2 9 s d W 1 u Q 2 9 1 b n Q m c X V v d D s 6 M T Q s J n F 1 b 3 Q 7 S 2 V 5 Q 2 9 s d W 1 u T m F t Z X M m c X V v d D s 6 W 1 0 s J n F 1 b 3 Q 7 Q 2 9 s d W 1 u S W R l b n R p d G l l c y Z x d W 9 0 O z p b J n F 1 b 3 Q 7 U 2 V j d G l v b j E v V G F i b G U w M D I g K F B h Z 2 U g M i k g K D I p L 0 F 1 d G 9 S Z W 1 v d m V k Q 2 9 s d W 1 u c z E u e 0 N v b H V t b j E s M H 0 m c X V v d D s s J n F 1 b 3 Q 7 U 2 V j d G l v b j E v V G F i b G U w M D I g K F B h Z 2 U g M i k g K D I p L 0 F 1 d G 9 S Z W 1 v d m V k Q 2 9 s d W 1 u c z E u e 0 N v b H V t b j I s M X 0 m c X V v d D s s J n F 1 b 3 Q 7 U 2 V j d G l v b j E v V G F i b G U w M D I g K F B h Z 2 U g M i k g K D I p L 0 F 1 d G 9 S Z W 1 v d m V k Q 2 9 s d W 1 u c z E u e 0 N v b H V t b j M s M n 0 m c X V v d D s s J n F 1 b 3 Q 7 U 2 V j d G l v b j E v V G F i b G U w M D I g K F B h Z 2 U g M i k g K D I p L 0 F 1 d G 9 S Z W 1 v d m V k Q 2 9 s d W 1 u c z E u e 0 N v b H V t b j Q s M 3 0 m c X V v d D s s J n F 1 b 3 Q 7 U 2 V j d G l v b j E v V G F i b G U w M D I g K F B h Z 2 U g M i k g K D I p L 0 F 1 d G 9 S Z W 1 v d m V k Q 2 9 s d W 1 u c z E u e 0 N v b H V t b j U s N H 0 m c X V v d D s s J n F 1 b 3 Q 7 U 2 V j d G l v b j E v V G F i b G U w M D I g K F B h Z 2 U g M i k g K D I p L 0 F 1 d G 9 S Z W 1 v d m V k Q 2 9 s d W 1 u c z E u e 0 N v b H V t b j Y s N X 0 m c X V v d D s s J n F 1 b 3 Q 7 U 2 V j d G l v b j E v V G F i b G U w M D I g K F B h Z 2 U g M i k g K D I p L 0 F 1 d G 9 S Z W 1 v d m V k Q 2 9 s d W 1 u c z E u e 0 N v b H V t b j c s N n 0 m c X V v d D s s J n F 1 b 3 Q 7 U 2 V j d G l v b j E v V G F i b G U w M D I g K F B h Z 2 U g M i k g K D I p L 0 F 1 d G 9 S Z W 1 v d m V k Q 2 9 s d W 1 u c z E u e 0 N v b H V t b j g s N 3 0 m c X V v d D s s J n F 1 b 3 Q 7 U 2 V j d G l v b j E v V G F i b G U w M D I g K F B h Z 2 U g M i k g K D I p L 0 F 1 d G 9 S Z W 1 v d m V k Q 2 9 s d W 1 u c z E u e 0 N v b H V t b j k s O H 0 m c X V v d D s s J n F 1 b 3 Q 7 U 2 V j d G l v b j E v V G F i b G U w M D I g K F B h Z 2 U g M i k g K D I p L 0 F 1 d G 9 S Z W 1 v d m V k Q 2 9 s d W 1 u c z E u e 0 N v b H V t b j E w L D l 9 J n F 1 b 3 Q 7 L C Z x d W 9 0 O 1 N l Y 3 R p b 2 4 x L 1 R h Y m x l M D A y I C h Q Y W d l I D I p I C g y K S 9 B d X R v U m V t b 3 Z l Z E N v b H V t b n M x L n t D b 2 x 1 b W 4 x M S w x M H 0 m c X V v d D s s J n F 1 b 3 Q 7 U 2 V j d G l v b j E v V G F i b G U w M D I g K F B h Z 2 U g M i k g K D I p L 0 F 1 d G 9 S Z W 1 v d m V k Q 2 9 s d W 1 u c z E u e 0 N v b H V t b j E y L D E x f S Z x d W 9 0 O y w m c X V v d D t T Z W N 0 a W 9 u M S 9 U Y W J s Z T A w M i A o U G F n Z S A y K S A o M i k v Q X V 0 b 1 J l b W 9 2 Z W R D b 2 x 1 b W 5 z M S 5 7 Q 2 9 s d W 1 u M T M s M T J 9 J n F 1 b 3 Q 7 L C Z x d W 9 0 O 1 N l Y 3 R p b 2 4 x L 1 R h Y m x l M D A y I C h Q Y W d l I D I p I C g y K S 9 B d X R v U m V t b 3 Z l Z E N v b H V t b n M x L n t D b 2 x 1 b W 4 x N C w x M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A y J T I w K F B h Z 2 U l M j A y K S U y M C g y K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k l M j A o M i k v V G F i b G U w M D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k l M j A o M i k v V G l w b y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w M S U y M C g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Q x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y L T A z V D E 4 O j Q w O j E 3 L j A z O T k 5 N D h a I i A v P j x F b n R y e S B U e X B l P S J G a W x s Q 2 9 s d W 1 u V H l w Z X M i I F Z h b H V l P S J z Q l F r R 0 F 3 W U d C U V l H Q m d N R 0 F 3 W U R C Z 0 1 H Q X d Z R E J n T U d B d 1 l E Q m d N R 0 J n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s Y X N p Z m l j Y W N p b 2 4 g Q 2 N w I F J l Z m 9 y b W F k b y Z x d W 9 0 O y w m c X V v d D t D b 2 x 1 b W 4 x M C Z x d W 9 0 O y w m c X V v d D t D b 2 x 1 b W 4 x M S Z x d W 9 0 O y w m c X V v d D t D b 2 x 1 b W 4 x M i Z x d W 9 0 O y w m c X V v d D t D b 2 x 1 b W 4 x M y Z x d W 9 0 O y w m c X V v d D t D b 2 x 1 b W 4 x N C Z x d W 9 0 O y w m c X V v d D t D b 2 x 1 b W 4 x N S Z x d W 9 0 O y w m c X V v d D t D b 2 x 1 b W 4 x N i Z x d W 9 0 O y w m c X V v d D t D b 2 x 1 b W 4 x N y Z x d W 9 0 O y w m c X V v d D t D b 2 x 1 b W 4 x O C Z x d W 9 0 O y w m c X V v d D t D b 2 x 1 b W 4 x O S Z x d W 9 0 O y w m c X V v d D t D b 2 x 1 b W 4 y M C Z x d W 9 0 O y w m c X V v d D t D b 2 x 1 b W 4 y M S Z x d W 9 0 O y w m c X V v d D t D b 2 x 1 b W 4 y M i Z x d W 9 0 O y w m c X V v d D t D b 2 x 1 b W 4 y M y Z x d W 9 0 O y w m c X V v d D t D b 2 x 1 b W 4 y N C Z x d W 9 0 O y w m c X V v d D t D b 2 x 1 b W 4 y N S Z x d W 9 0 O y w m c X V v d D t D b 2 x 1 b W 4 y N i Z x d W 9 0 O y w m c X V v d D t D b 2 x 1 b W 4 y N y Z x d W 9 0 O y w m c X V v d D t D b 2 x 1 b W 4 y O C Z x d W 9 0 O y w m c X V v d D t D b 2 x 1 b W 4 y O S Z x d W 9 0 O y w m c X V v d D t D b 2 x 1 b W 4 z M C Z x d W 9 0 O y w m c X V v d D t l Z 1 9 l a m V j X 2 1 l b n N 1 Y W x f Z X R h c G F z L n J k Z i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M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Q Y W d l M D A x I C g y K S 9 B d X R v U m V t b 3 Z l Z E N v b H V t b n M x L n t D b 2 x 1 b W 4 x L D B 9 J n F 1 b 3 Q 7 L C Z x d W 9 0 O 1 N l Y 3 R p b 2 4 x L 1 B h Z 2 U w M D E g K D I p L 0 F 1 d G 9 S Z W 1 v d m V k Q 2 9 s d W 1 u c z E u e 0 N v b H V t b j I s M X 0 m c X V v d D s s J n F 1 b 3 Q 7 U 2 V j d G l v b j E v U G F n Z T A w M S A o M i k v Q X V 0 b 1 J l b W 9 2 Z W R D b 2 x 1 b W 5 z M S 5 7 Q 2 9 s d W 1 u M y w y f S Z x d W 9 0 O y w m c X V v d D t T Z W N 0 a W 9 u M S 9 Q Y W d l M D A x I C g y K S 9 B d X R v U m V t b 3 Z l Z E N v b H V t b n M x L n t D b 2 x 1 b W 4 0 L D N 9 J n F 1 b 3 Q 7 L C Z x d W 9 0 O 1 N l Y 3 R p b 2 4 x L 1 B h Z 2 U w M D E g K D I p L 0 F 1 d G 9 S Z W 1 v d m V k Q 2 9 s d W 1 u c z E u e 0 N v b H V t b j U s N H 0 m c X V v d D s s J n F 1 b 3 Q 7 U 2 V j d G l v b j E v U G F n Z T A w M S A o M i k v Q X V 0 b 1 J l b W 9 2 Z W R D b 2 x 1 b W 5 z M S 5 7 Q 2 9 s d W 1 u N i w 1 f S Z x d W 9 0 O y w m c X V v d D t T Z W N 0 a W 9 u M S 9 Q Y W d l M D A x I C g y K S 9 B d X R v U m V t b 3 Z l Z E N v b H V t b n M x L n t D b 2 x 1 b W 4 3 L D Z 9 J n F 1 b 3 Q 7 L C Z x d W 9 0 O 1 N l Y 3 R p b 2 4 x L 1 B h Z 2 U w M D E g K D I p L 0 F 1 d G 9 S Z W 1 v d m V k Q 2 9 s d W 1 u c z E u e 0 N v b H V t b j g s N 3 0 m c X V v d D s s J n F 1 b 3 Q 7 U 2 V j d G l v b j E v U G F n Z T A w M S A o M i k v Q X V 0 b 1 J l b W 9 2 Z W R D b 2 x 1 b W 5 z M S 5 7 Q 2 x h c 2 l m a W N h Y 2 l v b i B D Y 3 A g U m V m b 3 J t Y W R v L D h 9 J n F 1 b 3 Q 7 L C Z x d W 9 0 O 1 N l Y 3 R p b 2 4 x L 1 B h Z 2 U w M D E g K D I p L 0 F 1 d G 9 S Z W 1 v d m V k Q 2 9 s d W 1 u c z E u e 0 N v b H V t b j E w L D l 9 J n F 1 b 3 Q 7 L C Z x d W 9 0 O 1 N l Y 3 R p b 2 4 x L 1 B h Z 2 U w M D E g K D I p L 0 F 1 d G 9 S Z W 1 v d m V k Q 2 9 s d W 1 u c z E u e 0 N v b H V t b j E x L D E w f S Z x d W 9 0 O y w m c X V v d D t T Z W N 0 a W 9 u M S 9 Q Y W d l M D A x I C g y K S 9 B d X R v U m V t b 3 Z l Z E N v b H V t b n M x L n t D b 2 x 1 b W 4 x M i w x M X 0 m c X V v d D s s J n F 1 b 3 Q 7 U 2 V j d G l v b j E v U G F n Z T A w M S A o M i k v Q X V 0 b 1 J l b W 9 2 Z W R D b 2 x 1 b W 5 z M S 5 7 Q 2 9 s d W 1 u M T M s M T J 9 J n F 1 b 3 Q 7 L C Z x d W 9 0 O 1 N l Y 3 R p b 2 4 x L 1 B h Z 2 U w M D E g K D I p L 0 F 1 d G 9 S Z W 1 v d m V k Q 2 9 s d W 1 u c z E u e 0 N v b H V t b j E 0 L D E z f S Z x d W 9 0 O y w m c X V v d D t T Z W N 0 a W 9 u M S 9 Q Y W d l M D A x I C g y K S 9 B d X R v U m V t b 3 Z l Z E N v b H V t b n M x L n t D b 2 x 1 b W 4 x N S w x N H 0 m c X V v d D s s J n F 1 b 3 Q 7 U 2 V j d G l v b j E v U G F n Z T A w M S A o M i k v Q X V 0 b 1 J l b W 9 2 Z W R D b 2 x 1 b W 5 z M S 5 7 Q 2 9 s d W 1 u M T Y s M T V 9 J n F 1 b 3 Q 7 L C Z x d W 9 0 O 1 N l Y 3 R p b 2 4 x L 1 B h Z 2 U w M D E g K D I p L 0 F 1 d G 9 S Z W 1 v d m V k Q 2 9 s d W 1 u c z E u e 0 N v b H V t b j E 3 L D E 2 f S Z x d W 9 0 O y w m c X V v d D t T Z W N 0 a W 9 u M S 9 Q Y W d l M D A x I C g y K S 9 B d X R v U m V t b 3 Z l Z E N v b H V t b n M x L n t D b 2 x 1 b W 4 x O C w x N 3 0 m c X V v d D s s J n F 1 b 3 Q 7 U 2 V j d G l v b j E v U G F n Z T A w M S A o M i k v Q X V 0 b 1 J l b W 9 2 Z W R D b 2 x 1 b W 5 z M S 5 7 Q 2 9 s d W 1 u M T k s M T h 9 J n F 1 b 3 Q 7 L C Z x d W 9 0 O 1 N l Y 3 R p b 2 4 x L 1 B h Z 2 U w M D E g K D I p L 0 F 1 d G 9 S Z W 1 v d m V k Q 2 9 s d W 1 u c z E u e 0 N v b H V t b j I w L D E 5 f S Z x d W 9 0 O y w m c X V v d D t T Z W N 0 a W 9 u M S 9 Q Y W d l M D A x I C g y K S 9 B d X R v U m V t b 3 Z l Z E N v b H V t b n M x L n t D b 2 x 1 b W 4 y M S w y M H 0 m c X V v d D s s J n F 1 b 3 Q 7 U 2 V j d G l v b j E v U G F n Z T A w M S A o M i k v Q X V 0 b 1 J l b W 9 2 Z W R D b 2 x 1 b W 5 z M S 5 7 Q 2 9 s d W 1 u M j I s M j F 9 J n F 1 b 3 Q 7 L C Z x d W 9 0 O 1 N l Y 3 R p b 2 4 x L 1 B h Z 2 U w M D E g K D I p L 0 F 1 d G 9 S Z W 1 v d m V k Q 2 9 s d W 1 u c z E u e 0 N v b H V t b j I z L D I y f S Z x d W 9 0 O y w m c X V v d D t T Z W N 0 a W 9 u M S 9 Q Y W d l M D A x I C g y K S 9 B d X R v U m V t b 3 Z l Z E N v b H V t b n M x L n t D b 2 x 1 b W 4 y N C w y M 3 0 m c X V v d D s s J n F 1 b 3 Q 7 U 2 V j d G l v b j E v U G F n Z T A w M S A o M i k v Q X V 0 b 1 J l b W 9 2 Z W R D b 2 x 1 b W 5 z M S 5 7 Q 2 9 s d W 1 u M j U s M j R 9 J n F 1 b 3 Q 7 L C Z x d W 9 0 O 1 N l Y 3 R p b 2 4 x L 1 B h Z 2 U w M D E g K D I p L 0 F 1 d G 9 S Z W 1 v d m V k Q 2 9 s d W 1 u c z E u e 0 N v b H V t b j I 2 L D I 1 f S Z x d W 9 0 O y w m c X V v d D t T Z W N 0 a W 9 u M S 9 Q Y W d l M D A x I C g y K S 9 B d X R v U m V t b 3 Z l Z E N v b H V t b n M x L n t D b 2 x 1 b W 4 y N y w y N n 0 m c X V v d D s s J n F 1 b 3 Q 7 U 2 V j d G l v b j E v U G F n Z T A w M S A o M i k v Q X V 0 b 1 J l b W 9 2 Z W R D b 2 x 1 b W 5 z M S 5 7 Q 2 9 s d W 1 u M j g s M j d 9 J n F 1 b 3 Q 7 L C Z x d W 9 0 O 1 N l Y 3 R p b 2 4 x L 1 B h Z 2 U w M D E g K D I p L 0 F 1 d G 9 S Z W 1 v d m V k Q 2 9 s d W 1 u c z E u e 0 N v b H V t b j I 5 L D I 4 f S Z x d W 9 0 O y w m c X V v d D t T Z W N 0 a W 9 u M S 9 Q Y W d l M D A x I C g y K S 9 B d X R v U m V t b 3 Z l Z E N v b H V t b n M x L n t D b 2 x 1 b W 4 z M C w y O X 0 m c X V v d D s s J n F 1 b 3 Q 7 U 2 V j d G l v b j E v U G F n Z T A w M S A o M i k v Q X V 0 b 1 J l b W 9 2 Z W R D b 2 x 1 b W 5 z M S 5 7 Z W d f Z W p l Y 1 9 t Z W 5 z d W F s X 2 V 0 Y X B h c y 5 y Z G Y s M z B 9 J n F 1 b 3 Q 7 X S w m c X V v d D t D b 2 x 1 b W 5 D b 3 V u d C Z x d W 9 0 O z o z M S w m c X V v d D t L Z X l D b 2 x 1 b W 5 O Y W 1 l c y Z x d W 9 0 O z p b X S w m c X V v d D t D b 2 x 1 b W 5 J Z G V u d G l 0 a W V z J n F 1 b 3 Q 7 O l s m c X V v d D t T Z W N 0 a W 9 u M S 9 Q Y W d l M D A x I C g y K S 9 B d X R v U m V t b 3 Z l Z E N v b H V t b n M x L n t D b 2 x 1 b W 4 x L D B 9 J n F 1 b 3 Q 7 L C Z x d W 9 0 O 1 N l Y 3 R p b 2 4 x L 1 B h Z 2 U w M D E g K D I p L 0 F 1 d G 9 S Z W 1 v d m V k Q 2 9 s d W 1 u c z E u e 0 N v b H V t b j I s M X 0 m c X V v d D s s J n F 1 b 3 Q 7 U 2 V j d G l v b j E v U G F n Z T A w M S A o M i k v Q X V 0 b 1 J l b W 9 2 Z W R D b 2 x 1 b W 5 z M S 5 7 Q 2 9 s d W 1 u M y w y f S Z x d W 9 0 O y w m c X V v d D t T Z W N 0 a W 9 u M S 9 Q Y W d l M D A x I C g y K S 9 B d X R v U m V t b 3 Z l Z E N v b H V t b n M x L n t D b 2 x 1 b W 4 0 L D N 9 J n F 1 b 3 Q 7 L C Z x d W 9 0 O 1 N l Y 3 R p b 2 4 x L 1 B h Z 2 U w M D E g K D I p L 0 F 1 d G 9 S Z W 1 v d m V k Q 2 9 s d W 1 u c z E u e 0 N v b H V t b j U s N H 0 m c X V v d D s s J n F 1 b 3 Q 7 U 2 V j d G l v b j E v U G F n Z T A w M S A o M i k v Q X V 0 b 1 J l b W 9 2 Z W R D b 2 x 1 b W 5 z M S 5 7 Q 2 9 s d W 1 u N i w 1 f S Z x d W 9 0 O y w m c X V v d D t T Z W N 0 a W 9 u M S 9 Q Y W d l M D A x I C g y K S 9 B d X R v U m V t b 3 Z l Z E N v b H V t b n M x L n t D b 2 x 1 b W 4 3 L D Z 9 J n F 1 b 3 Q 7 L C Z x d W 9 0 O 1 N l Y 3 R p b 2 4 x L 1 B h Z 2 U w M D E g K D I p L 0 F 1 d G 9 S Z W 1 v d m V k Q 2 9 s d W 1 u c z E u e 0 N v b H V t b j g s N 3 0 m c X V v d D s s J n F 1 b 3 Q 7 U 2 V j d G l v b j E v U G F n Z T A w M S A o M i k v Q X V 0 b 1 J l b W 9 2 Z W R D b 2 x 1 b W 5 z M S 5 7 Q 2 x h c 2 l m a W N h Y 2 l v b i B D Y 3 A g U m V m b 3 J t Y W R v L D h 9 J n F 1 b 3 Q 7 L C Z x d W 9 0 O 1 N l Y 3 R p b 2 4 x L 1 B h Z 2 U w M D E g K D I p L 0 F 1 d G 9 S Z W 1 v d m V k Q 2 9 s d W 1 u c z E u e 0 N v b H V t b j E w L D l 9 J n F 1 b 3 Q 7 L C Z x d W 9 0 O 1 N l Y 3 R p b 2 4 x L 1 B h Z 2 U w M D E g K D I p L 0 F 1 d G 9 S Z W 1 v d m V k Q 2 9 s d W 1 u c z E u e 0 N v b H V t b j E x L D E w f S Z x d W 9 0 O y w m c X V v d D t T Z W N 0 a W 9 u M S 9 Q Y W d l M D A x I C g y K S 9 B d X R v U m V t b 3 Z l Z E N v b H V t b n M x L n t D b 2 x 1 b W 4 x M i w x M X 0 m c X V v d D s s J n F 1 b 3 Q 7 U 2 V j d G l v b j E v U G F n Z T A w M S A o M i k v Q X V 0 b 1 J l b W 9 2 Z W R D b 2 x 1 b W 5 z M S 5 7 Q 2 9 s d W 1 u M T M s M T J 9 J n F 1 b 3 Q 7 L C Z x d W 9 0 O 1 N l Y 3 R p b 2 4 x L 1 B h Z 2 U w M D E g K D I p L 0 F 1 d G 9 S Z W 1 v d m V k Q 2 9 s d W 1 u c z E u e 0 N v b H V t b j E 0 L D E z f S Z x d W 9 0 O y w m c X V v d D t T Z W N 0 a W 9 u M S 9 Q Y W d l M D A x I C g y K S 9 B d X R v U m V t b 3 Z l Z E N v b H V t b n M x L n t D b 2 x 1 b W 4 x N S w x N H 0 m c X V v d D s s J n F 1 b 3 Q 7 U 2 V j d G l v b j E v U G F n Z T A w M S A o M i k v Q X V 0 b 1 J l b W 9 2 Z W R D b 2 x 1 b W 5 z M S 5 7 Q 2 9 s d W 1 u M T Y s M T V 9 J n F 1 b 3 Q 7 L C Z x d W 9 0 O 1 N l Y 3 R p b 2 4 x L 1 B h Z 2 U w M D E g K D I p L 0 F 1 d G 9 S Z W 1 v d m V k Q 2 9 s d W 1 u c z E u e 0 N v b H V t b j E 3 L D E 2 f S Z x d W 9 0 O y w m c X V v d D t T Z W N 0 a W 9 u M S 9 Q Y W d l M D A x I C g y K S 9 B d X R v U m V t b 3 Z l Z E N v b H V t b n M x L n t D b 2 x 1 b W 4 x O C w x N 3 0 m c X V v d D s s J n F 1 b 3 Q 7 U 2 V j d G l v b j E v U G F n Z T A w M S A o M i k v Q X V 0 b 1 J l b W 9 2 Z W R D b 2 x 1 b W 5 z M S 5 7 Q 2 9 s d W 1 u M T k s M T h 9 J n F 1 b 3 Q 7 L C Z x d W 9 0 O 1 N l Y 3 R p b 2 4 x L 1 B h Z 2 U w M D E g K D I p L 0 F 1 d G 9 S Z W 1 v d m V k Q 2 9 s d W 1 u c z E u e 0 N v b H V t b j I w L D E 5 f S Z x d W 9 0 O y w m c X V v d D t T Z W N 0 a W 9 u M S 9 Q Y W d l M D A x I C g y K S 9 B d X R v U m V t b 3 Z l Z E N v b H V t b n M x L n t D b 2 x 1 b W 4 y M S w y M H 0 m c X V v d D s s J n F 1 b 3 Q 7 U 2 V j d G l v b j E v U G F n Z T A w M S A o M i k v Q X V 0 b 1 J l b W 9 2 Z W R D b 2 x 1 b W 5 z M S 5 7 Q 2 9 s d W 1 u M j I s M j F 9 J n F 1 b 3 Q 7 L C Z x d W 9 0 O 1 N l Y 3 R p b 2 4 x L 1 B h Z 2 U w M D E g K D I p L 0 F 1 d G 9 S Z W 1 v d m V k Q 2 9 s d W 1 u c z E u e 0 N v b H V t b j I z L D I y f S Z x d W 9 0 O y w m c X V v d D t T Z W N 0 a W 9 u M S 9 Q Y W d l M D A x I C g y K S 9 B d X R v U m V t b 3 Z l Z E N v b H V t b n M x L n t D b 2 x 1 b W 4 y N C w y M 3 0 m c X V v d D s s J n F 1 b 3 Q 7 U 2 V j d G l v b j E v U G F n Z T A w M S A o M i k v Q X V 0 b 1 J l b W 9 2 Z W R D b 2 x 1 b W 5 z M S 5 7 Q 2 9 s d W 1 u M j U s M j R 9 J n F 1 b 3 Q 7 L C Z x d W 9 0 O 1 N l Y 3 R p b 2 4 x L 1 B h Z 2 U w M D E g K D I p L 0 F 1 d G 9 S Z W 1 v d m V k Q 2 9 s d W 1 u c z E u e 0 N v b H V t b j I 2 L D I 1 f S Z x d W 9 0 O y w m c X V v d D t T Z W N 0 a W 9 u M S 9 Q Y W d l M D A x I C g y K S 9 B d X R v U m V t b 3 Z l Z E N v b H V t b n M x L n t D b 2 x 1 b W 4 y N y w y N n 0 m c X V v d D s s J n F 1 b 3 Q 7 U 2 V j d G l v b j E v U G F n Z T A w M S A o M i k v Q X V 0 b 1 J l b W 9 2 Z W R D b 2 x 1 b W 5 z M S 5 7 Q 2 9 s d W 1 u M j g s M j d 9 J n F 1 b 3 Q 7 L C Z x d W 9 0 O 1 N l Y 3 R p b 2 4 x L 1 B h Z 2 U w M D E g K D I p L 0 F 1 d G 9 S Z W 1 v d m V k Q 2 9 s d W 1 u c z E u e 0 N v b H V t b j I 5 L D I 4 f S Z x d W 9 0 O y w m c X V v d D t T Z W N 0 a W 9 u M S 9 Q Y W d l M D A x I C g y K S 9 B d X R v U m V t b 3 Z l Z E N v b H V t b n M x L n t D b 2 x 1 b W 4 z M C w y O X 0 m c X V v d D s s J n F 1 b 3 Q 7 U 2 V j d G l v b j E v U G F n Z T A w M S A o M i k v Q X V 0 b 1 J l b W 9 2 Z W R D b 2 x 1 b W 5 z M S 5 7 Z W d f Z W p l Y 1 9 t Z W 5 z d W F s X 2 V 0 Y X B h c y 5 y Z G Y s M z B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Q Y W d l M D A x J T I w K D I p L 0 9 y a W d l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h Z 2 U w M D E l M j A o M i k v U G F n Z T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x J T I w K D I p L 0 V u Y 2 F i Z X p h Z G 9 z J T I w c H J v b W 9 2 a W R v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h Z 2 U w M D E l M j A o M i k v V G l w b y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w M i U y M C g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M y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y L T A z V D E 4 O j Q w O j E 2 L j A w O D c z M D J a I i A v P j x F b n R y e S B U e X B l P S J G a W x s Q 2 9 s d W 1 u V H l w Z X M i I F Z h b H V l P S J z Q m d Z R 0 F 3 W U d C Z 1 l H Q X d Z R E J n T U d B d 1 l E Q m d N R 0 F 3 W U R C Z 0 1 H Q X d Z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s Y X N p Z m l j Y W N p b 2 4 g Q 2 N w I F J l Z m 9 y b W F k b y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L C Z x d W 9 0 O 0 N v b H V t b j E 0 J n F 1 b 3 Q 7 L C Z x d W 9 0 O 0 N v b H V t b j E 1 J n F 1 b 3 Q 7 L C Z x d W 9 0 O 0 N v b H V t b j E 2 J n F 1 b 3 Q 7 L C Z x d W 9 0 O 0 N v b H V t b j E 3 J n F 1 b 3 Q 7 L C Z x d W 9 0 O 0 N v b H V t b j E 4 J n F 1 b 3 Q 7 L C Z x d W 9 0 O 0 N v b H V t b j E 5 J n F 1 b 3 Q 7 L C Z x d W 9 0 O 0 N v b H V t b j I w J n F 1 b 3 Q 7 L C Z x d W 9 0 O 0 N v b H V t b j I x J n F 1 b 3 Q 7 L C Z x d W 9 0 O 0 N v b H V t b j I y J n F 1 b 3 Q 7 L C Z x d W 9 0 O 0 N v b H V t b j I z J n F 1 b 3 Q 7 L C Z x d W 9 0 O 0 N v b H V t b j I 0 J n F 1 b 3 Q 7 L C Z x d W 9 0 O 0 N v b H V t b j I 1 J n F 1 b 3 Q 7 L C Z x d W 9 0 O 0 N v b H V t b j I 2 J n F 1 b 3 Q 7 L C Z x d W 9 0 O 0 N v b H V t b j I 3 J n F 1 b 3 Q 7 L C Z x d W 9 0 O 0 N v b H V t b j I 4 J n F 1 b 3 Q 7 L C Z x d W 9 0 O 2 V n X 2 V q Z W N f b W V u c 3 V h b F 9 l d G F w Y X M u c m R m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j k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B h Z 2 U w M D I g K D I p L 0 F 1 d G 9 S Z W 1 v d m V k Q 2 9 s d W 1 u c z E u e 0 N v b H V t b j E s M H 0 m c X V v d D s s J n F 1 b 3 Q 7 U 2 V j d G l v b j E v U G F n Z T A w M i A o M i k v Q X V 0 b 1 J l b W 9 2 Z W R D b 2 x 1 b W 5 z M S 5 7 Q 2 9 s d W 1 u M i w x f S Z x d W 9 0 O y w m c X V v d D t T Z W N 0 a W 9 u M S 9 Q Y W d l M D A y I C g y K S 9 B d X R v U m V t b 3 Z l Z E N v b H V t b n M x L n t D b 2 x 1 b W 4 z L D J 9 J n F 1 b 3 Q 7 L C Z x d W 9 0 O 1 N l Y 3 R p b 2 4 x L 1 B h Z 2 U w M D I g K D I p L 0 F 1 d G 9 S Z W 1 v d m V k Q 2 9 s d W 1 u c z E u e 0 N v b H V t b j Q s M 3 0 m c X V v d D s s J n F 1 b 3 Q 7 U 2 V j d G l v b j E v U G F n Z T A w M i A o M i k v Q X V 0 b 1 J l b W 9 2 Z W R D b 2 x 1 b W 5 z M S 5 7 Q 2 9 s d W 1 u N S w 0 f S Z x d W 9 0 O y w m c X V v d D t T Z W N 0 a W 9 u M S 9 Q Y W d l M D A y I C g y K S 9 B d X R v U m V t b 3 Z l Z E N v b H V t b n M x L n t D b 2 x 1 b W 4 2 L D V 9 J n F 1 b 3 Q 7 L C Z x d W 9 0 O 1 N l Y 3 R p b 2 4 x L 1 B h Z 2 U w M D I g K D I p L 0 F 1 d G 9 S Z W 1 v d m V k Q 2 9 s d W 1 u c z E u e 0 N v b H V t b j c s N n 0 m c X V v d D s s J n F 1 b 3 Q 7 U 2 V j d G l v b j E v U G F n Z T A w M i A o M i k v Q X V 0 b 1 J l b W 9 2 Z W R D b 2 x 1 b W 5 z M S 5 7 Q 2 x h c 2 l m a W N h Y 2 l v b i B D Y 3 A g U m V m b 3 J t Y W R v L D d 9 J n F 1 b 3 Q 7 L C Z x d W 9 0 O 1 N l Y 3 R p b 2 4 x L 1 B h Z 2 U w M D I g K D I p L 0 F 1 d G 9 S Z W 1 v d m V k Q 2 9 s d W 1 u c z E u e 0 N v b H V t b j k s O H 0 m c X V v d D s s J n F 1 b 3 Q 7 U 2 V j d G l v b j E v U G F n Z T A w M i A o M i k v Q X V 0 b 1 J l b W 9 2 Z W R D b 2 x 1 b W 5 z M S 5 7 Q 2 9 s d W 1 u M T A s O X 0 m c X V v d D s s J n F 1 b 3 Q 7 U 2 V j d G l v b j E v U G F n Z T A w M i A o M i k v Q X V 0 b 1 J l b W 9 2 Z W R D b 2 x 1 b W 5 z M S 5 7 Q 2 9 s d W 1 u M T E s M T B 9 J n F 1 b 3 Q 7 L C Z x d W 9 0 O 1 N l Y 3 R p b 2 4 x L 1 B h Z 2 U w M D I g K D I p L 0 F 1 d G 9 S Z W 1 v d m V k Q 2 9 s d W 1 u c z E u e 0 N v b H V t b j E y L D E x f S Z x d W 9 0 O y w m c X V v d D t T Z W N 0 a W 9 u M S 9 Q Y W d l M D A y I C g y K S 9 B d X R v U m V t b 3 Z l Z E N v b H V t b n M x L n t D b 2 x 1 b W 4 x M y w x M n 0 m c X V v d D s s J n F 1 b 3 Q 7 U 2 V j d G l v b j E v U G F n Z T A w M i A o M i k v Q X V 0 b 1 J l b W 9 2 Z W R D b 2 x 1 b W 5 z M S 5 7 Q 2 9 s d W 1 u M T Q s M T N 9 J n F 1 b 3 Q 7 L C Z x d W 9 0 O 1 N l Y 3 R p b 2 4 x L 1 B h Z 2 U w M D I g K D I p L 0 F 1 d G 9 S Z W 1 v d m V k Q 2 9 s d W 1 u c z E u e 0 N v b H V t b j E 1 L D E 0 f S Z x d W 9 0 O y w m c X V v d D t T Z W N 0 a W 9 u M S 9 Q Y W d l M D A y I C g y K S 9 B d X R v U m V t b 3 Z l Z E N v b H V t b n M x L n t D b 2 x 1 b W 4 x N i w x N X 0 m c X V v d D s s J n F 1 b 3 Q 7 U 2 V j d G l v b j E v U G F n Z T A w M i A o M i k v Q X V 0 b 1 J l b W 9 2 Z W R D b 2 x 1 b W 5 z M S 5 7 Q 2 9 s d W 1 u M T c s M T Z 9 J n F 1 b 3 Q 7 L C Z x d W 9 0 O 1 N l Y 3 R p b 2 4 x L 1 B h Z 2 U w M D I g K D I p L 0 F 1 d G 9 S Z W 1 v d m V k Q 2 9 s d W 1 u c z E u e 0 N v b H V t b j E 4 L D E 3 f S Z x d W 9 0 O y w m c X V v d D t T Z W N 0 a W 9 u M S 9 Q Y W d l M D A y I C g y K S 9 B d X R v U m V t b 3 Z l Z E N v b H V t b n M x L n t D b 2 x 1 b W 4 x O S w x O H 0 m c X V v d D s s J n F 1 b 3 Q 7 U 2 V j d G l v b j E v U G F n Z T A w M i A o M i k v Q X V 0 b 1 J l b W 9 2 Z W R D b 2 x 1 b W 5 z M S 5 7 Q 2 9 s d W 1 u M j A s M T l 9 J n F 1 b 3 Q 7 L C Z x d W 9 0 O 1 N l Y 3 R p b 2 4 x L 1 B h Z 2 U w M D I g K D I p L 0 F 1 d G 9 S Z W 1 v d m V k Q 2 9 s d W 1 u c z E u e 0 N v b H V t b j I x L D I w f S Z x d W 9 0 O y w m c X V v d D t T Z W N 0 a W 9 u M S 9 Q Y W d l M D A y I C g y K S 9 B d X R v U m V t b 3 Z l Z E N v b H V t b n M x L n t D b 2 x 1 b W 4 y M i w y M X 0 m c X V v d D s s J n F 1 b 3 Q 7 U 2 V j d G l v b j E v U G F n Z T A w M i A o M i k v Q X V 0 b 1 J l b W 9 2 Z W R D b 2 x 1 b W 5 z M S 5 7 Q 2 9 s d W 1 u M j M s M j J 9 J n F 1 b 3 Q 7 L C Z x d W 9 0 O 1 N l Y 3 R p b 2 4 x L 1 B h Z 2 U w M D I g K D I p L 0 F 1 d G 9 S Z W 1 v d m V k Q 2 9 s d W 1 u c z E u e 0 N v b H V t b j I 0 L D I z f S Z x d W 9 0 O y w m c X V v d D t T Z W N 0 a W 9 u M S 9 Q Y W d l M D A y I C g y K S 9 B d X R v U m V t b 3 Z l Z E N v b H V t b n M x L n t D b 2 x 1 b W 4 y N S w y N H 0 m c X V v d D s s J n F 1 b 3 Q 7 U 2 V j d G l v b j E v U G F n Z T A w M i A o M i k v Q X V 0 b 1 J l b W 9 2 Z W R D b 2 x 1 b W 5 z M S 5 7 Q 2 9 s d W 1 u M j Y s M j V 9 J n F 1 b 3 Q 7 L C Z x d W 9 0 O 1 N l Y 3 R p b 2 4 x L 1 B h Z 2 U w M D I g K D I p L 0 F 1 d G 9 S Z W 1 v d m V k Q 2 9 s d W 1 u c z E u e 0 N v b H V t b j I 3 L D I 2 f S Z x d W 9 0 O y w m c X V v d D t T Z W N 0 a W 9 u M S 9 Q Y W d l M D A y I C g y K S 9 B d X R v U m V t b 3 Z l Z E N v b H V t b n M x L n t D b 2 x 1 b W 4 y O C w y N 3 0 m c X V v d D s s J n F 1 b 3 Q 7 U 2 V j d G l v b j E v U G F n Z T A w M i A o M i k v Q X V 0 b 1 J l b W 9 2 Z W R D b 2 x 1 b W 5 z M S 5 7 Z W d f Z W p l Y 1 9 t Z W 5 z d W F s X 2 V 0 Y X B h c y 5 y Z G Y s M j h 9 J n F 1 b 3 Q 7 X S w m c X V v d D t D b 2 x 1 b W 5 D b 3 V u d C Z x d W 9 0 O z o y O S w m c X V v d D t L Z X l D b 2 x 1 b W 5 O Y W 1 l c y Z x d W 9 0 O z p b X S w m c X V v d D t D b 2 x 1 b W 5 J Z G V u d G l 0 a W V z J n F 1 b 3 Q 7 O l s m c X V v d D t T Z W N 0 a W 9 u M S 9 Q Y W d l M D A y I C g y K S 9 B d X R v U m V t b 3 Z l Z E N v b H V t b n M x L n t D b 2 x 1 b W 4 x L D B 9 J n F 1 b 3 Q 7 L C Z x d W 9 0 O 1 N l Y 3 R p b 2 4 x L 1 B h Z 2 U w M D I g K D I p L 0 F 1 d G 9 S Z W 1 v d m V k Q 2 9 s d W 1 u c z E u e 0 N v b H V t b j I s M X 0 m c X V v d D s s J n F 1 b 3 Q 7 U 2 V j d G l v b j E v U G F n Z T A w M i A o M i k v Q X V 0 b 1 J l b W 9 2 Z W R D b 2 x 1 b W 5 z M S 5 7 Q 2 9 s d W 1 u M y w y f S Z x d W 9 0 O y w m c X V v d D t T Z W N 0 a W 9 u M S 9 Q Y W d l M D A y I C g y K S 9 B d X R v U m V t b 3 Z l Z E N v b H V t b n M x L n t D b 2 x 1 b W 4 0 L D N 9 J n F 1 b 3 Q 7 L C Z x d W 9 0 O 1 N l Y 3 R p b 2 4 x L 1 B h Z 2 U w M D I g K D I p L 0 F 1 d G 9 S Z W 1 v d m V k Q 2 9 s d W 1 u c z E u e 0 N v b H V t b j U s N H 0 m c X V v d D s s J n F 1 b 3 Q 7 U 2 V j d G l v b j E v U G F n Z T A w M i A o M i k v Q X V 0 b 1 J l b W 9 2 Z W R D b 2 x 1 b W 5 z M S 5 7 Q 2 9 s d W 1 u N i w 1 f S Z x d W 9 0 O y w m c X V v d D t T Z W N 0 a W 9 u M S 9 Q Y W d l M D A y I C g y K S 9 B d X R v U m V t b 3 Z l Z E N v b H V t b n M x L n t D b 2 x 1 b W 4 3 L D Z 9 J n F 1 b 3 Q 7 L C Z x d W 9 0 O 1 N l Y 3 R p b 2 4 x L 1 B h Z 2 U w M D I g K D I p L 0 F 1 d G 9 S Z W 1 v d m V k Q 2 9 s d W 1 u c z E u e 0 N s Y X N p Z m l j Y W N p b 2 4 g Q 2 N w I F J l Z m 9 y b W F k b y w 3 f S Z x d W 9 0 O y w m c X V v d D t T Z W N 0 a W 9 u M S 9 Q Y W d l M D A y I C g y K S 9 B d X R v U m V t b 3 Z l Z E N v b H V t b n M x L n t D b 2 x 1 b W 4 5 L D h 9 J n F 1 b 3 Q 7 L C Z x d W 9 0 O 1 N l Y 3 R p b 2 4 x L 1 B h Z 2 U w M D I g K D I p L 0 F 1 d G 9 S Z W 1 v d m V k Q 2 9 s d W 1 u c z E u e 0 N v b H V t b j E w L D l 9 J n F 1 b 3 Q 7 L C Z x d W 9 0 O 1 N l Y 3 R p b 2 4 x L 1 B h Z 2 U w M D I g K D I p L 0 F 1 d G 9 S Z W 1 v d m V k Q 2 9 s d W 1 u c z E u e 0 N v b H V t b j E x L D E w f S Z x d W 9 0 O y w m c X V v d D t T Z W N 0 a W 9 u M S 9 Q Y W d l M D A y I C g y K S 9 B d X R v U m V t b 3 Z l Z E N v b H V t b n M x L n t D b 2 x 1 b W 4 x M i w x M X 0 m c X V v d D s s J n F 1 b 3 Q 7 U 2 V j d G l v b j E v U G F n Z T A w M i A o M i k v Q X V 0 b 1 J l b W 9 2 Z W R D b 2 x 1 b W 5 z M S 5 7 Q 2 9 s d W 1 u M T M s M T J 9 J n F 1 b 3 Q 7 L C Z x d W 9 0 O 1 N l Y 3 R p b 2 4 x L 1 B h Z 2 U w M D I g K D I p L 0 F 1 d G 9 S Z W 1 v d m V k Q 2 9 s d W 1 u c z E u e 0 N v b H V t b j E 0 L D E z f S Z x d W 9 0 O y w m c X V v d D t T Z W N 0 a W 9 u M S 9 Q Y W d l M D A y I C g y K S 9 B d X R v U m V t b 3 Z l Z E N v b H V t b n M x L n t D b 2 x 1 b W 4 x N S w x N H 0 m c X V v d D s s J n F 1 b 3 Q 7 U 2 V j d G l v b j E v U G F n Z T A w M i A o M i k v Q X V 0 b 1 J l b W 9 2 Z W R D b 2 x 1 b W 5 z M S 5 7 Q 2 9 s d W 1 u M T Y s M T V 9 J n F 1 b 3 Q 7 L C Z x d W 9 0 O 1 N l Y 3 R p b 2 4 x L 1 B h Z 2 U w M D I g K D I p L 0 F 1 d G 9 S Z W 1 v d m V k Q 2 9 s d W 1 u c z E u e 0 N v b H V t b j E 3 L D E 2 f S Z x d W 9 0 O y w m c X V v d D t T Z W N 0 a W 9 u M S 9 Q Y W d l M D A y I C g y K S 9 B d X R v U m V t b 3 Z l Z E N v b H V t b n M x L n t D b 2 x 1 b W 4 x O C w x N 3 0 m c X V v d D s s J n F 1 b 3 Q 7 U 2 V j d G l v b j E v U G F n Z T A w M i A o M i k v Q X V 0 b 1 J l b W 9 2 Z W R D b 2 x 1 b W 5 z M S 5 7 Q 2 9 s d W 1 u M T k s M T h 9 J n F 1 b 3 Q 7 L C Z x d W 9 0 O 1 N l Y 3 R p b 2 4 x L 1 B h Z 2 U w M D I g K D I p L 0 F 1 d G 9 S Z W 1 v d m V k Q 2 9 s d W 1 u c z E u e 0 N v b H V t b j I w L D E 5 f S Z x d W 9 0 O y w m c X V v d D t T Z W N 0 a W 9 u M S 9 Q Y W d l M D A y I C g y K S 9 B d X R v U m V t b 3 Z l Z E N v b H V t b n M x L n t D b 2 x 1 b W 4 y M S w y M H 0 m c X V v d D s s J n F 1 b 3 Q 7 U 2 V j d G l v b j E v U G F n Z T A w M i A o M i k v Q X V 0 b 1 J l b W 9 2 Z W R D b 2 x 1 b W 5 z M S 5 7 Q 2 9 s d W 1 u M j I s M j F 9 J n F 1 b 3 Q 7 L C Z x d W 9 0 O 1 N l Y 3 R p b 2 4 x L 1 B h Z 2 U w M D I g K D I p L 0 F 1 d G 9 S Z W 1 v d m V k Q 2 9 s d W 1 u c z E u e 0 N v b H V t b j I z L D I y f S Z x d W 9 0 O y w m c X V v d D t T Z W N 0 a W 9 u M S 9 Q Y W d l M D A y I C g y K S 9 B d X R v U m V t b 3 Z l Z E N v b H V t b n M x L n t D b 2 x 1 b W 4 y N C w y M 3 0 m c X V v d D s s J n F 1 b 3 Q 7 U 2 V j d G l v b j E v U G F n Z T A w M i A o M i k v Q X V 0 b 1 J l b W 9 2 Z W R D b 2 x 1 b W 5 z M S 5 7 Q 2 9 s d W 1 u M j U s M j R 9 J n F 1 b 3 Q 7 L C Z x d W 9 0 O 1 N l Y 3 R p b 2 4 x L 1 B h Z 2 U w M D I g K D I p L 0 F 1 d G 9 S Z W 1 v d m V k Q 2 9 s d W 1 u c z E u e 0 N v b H V t b j I 2 L D I 1 f S Z x d W 9 0 O y w m c X V v d D t T Z W N 0 a W 9 u M S 9 Q Y W d l M D A y I C g y K S 9 B d X R v U m V t b 3 Z l Z E N v b H V t b n M x L n t D b 2 x 1 b W 4 y N y w y N n 0 m c X V v d D s s J n F 1 b 3 Q 7 U 2 V j d G l v b j E v U G F n Z T A w M i A o M i k v Q X V 0 b 1 J l b W 9 2 Z W R D b 2 x 1 b W 5 z M S 5 7 Q 2 9 s d W 1 u M j g s M j d 9 J n F 1 b 3 Q 7 L C Z x d W 9 0 O 1 N l Y 3 R p b 2 4 x L 1 B h Z 2 U w M D I g K D I p L 0 F 1 d G 9 S Z W 1 v d m V k Q 2 9 s d W 1 u c z E u e 2 V n X 2 V q Z W N f b W V u c 3 V h b F 9 l d G F w Y X M u c m R m L D I 4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U G F n Z T A w M i U y M C g y K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y J T I w K D I p L 1 B h Z 2 U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w M i U y M C g y K S 9 F b m N h Y m V 6 Y W R v c y U y M H B y b 2 1 v d m l k b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y J T I w K D I p L 1 R p c G 8 l M j B j Y W 1 i a W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x J T I w K F B h Z 2 U l M j A x K S U y M C g y K S 9 U a X B v J T I w Y 2 F t Y m l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S U y M C h Q Y W d l J T I w M S k l M j A o M i k v Q 2 9 s d W 1 u Y X M l M j B x d W l 0 Y W R h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x J T I w K F B h Z 2 U l M j A x K S U y M C g y K S 9 U a X B v J T I w Y 2 F t Y m l h Z G 8 x P C 9 J d G V t U G F 0 a D 4 8 L 0 l 0 Z W 1 M b 2 N h d G l v b j 4 8 U 3 R h Y m x l R W 5 0 c m l l c y A v P j w v S X R l b T 4 8 L 0 l 0 Z W 1 z P j w v T G 9 j Y W x Q Y W N r Y W d l T W V 0 Y W R h d G F G a W x l P h Y A A A B Q S w U G A A A A A A A A A A A A A A A A A A A A A A A A 2 g A A A A E A A A D Q j J 3 f A R X R E Y x 6 A M B P w p f r A Q A A A K B Y G E k 7 C + N E t C Z n E s 8 z a o c A A A A A A g A A A A A A A 2 Y A A M A A A A A Q A A A A + 1 g m S / S e y Y e J N r R u f U + K H g A A A A A E g A A A o A A A A B A A A A B q P A 2 G R J 3 f R d V / X o r / Q E r M U A A A A J d i h 4 d O w Q 0 2 s T g n x k x J 6 t r R R 9 g f q J L M z / d q K + G X x v I Y y 1 L d 0 m 7 4 V z 6 J V 6 D N F C I 7 J y 7 B b 6 s L a 6 v d t f Q p 1 6 b k w b C N a q R n E A 1 o t 1 f C 7 K A q 8 B x Y F A A A A F 9 m L B P n t N l 8 v P Q J 0 c P N / M 1 g J u 9 x < / D a t a M a s h u p > 
</file>

<file path=customXml/itemProps1.xml><?xml version="1.0" encoding="utf-8"?>
<ds:datastoreItem xmlns:ds="http://schemas.openxmlformats.org/officeDocument/2006/customXml" ds:itemID="{FB2B860D-FCDC-47C9-AD6D-2F353B01B08C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Plantilla Ejecucion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eg_ejec_mensual_etapas_rmv2CGT97J.pdf</dc:title>
  <dc:creator>Oracle Reports</dc:creator>
  <cp:lastModifiedBy>Mirian Rocio Jaime German</cp:lastModifiedBy>
  <cp:lastPrinted>2022-02-03T19:22:43Z</cp:lastPrinted>
  <dcterms:created xsi:type="dcterms:W3CDTF">2021-09-03T13:12:25Z</dcterms:created>
  <dcterms:modified xsi:type="dcterms:W3CDTF">2022-02-03T19:22:50Z</dcterms:modified>
</cp:coreProperties>
</file>