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ept. Planificacion Desarrollo\Comun\Calidad\Indicadores de gestion\2022\IGP\"/>
    </mc:Choice>
  </mc:AlternateContent>
  <bookViews>
    <workbookView xWindow="0" yWindow="0" windowWidth="28800" windowHeight="1246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29" i="1" l="1"/>
  <c r="I29" i="1" l="1"/>
  <c r="C14" i="1" l="1"/>
  <c r="C16" i="1" l="1"/>
  <c r="C15" i="1"/>
</calcChain>
</file>

<file path=xl/sharedStrings.xml><?xml version="1.0" encoding="utf-8"?>
<sst xmlns="http://schemas.openxmlformats.org/spreadsheetml/2006/main" count="71" uniqueCount="70">
  <si>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</si>
  <si>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</si>
  <si>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</si>
  <si>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</si>
  <si>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</si>
  <si>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</si>
  <si>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</si>
  <si>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</si>
  <si>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</si>
  <si>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</si>
  <si>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</si>
  <si>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</si>
  <si>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</si>
  <si>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</si>
  <si>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</si>
  <si>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</si>
  <si>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</si>
  <si>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</si>
  <si>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</si>
  <si>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</si>
  <si>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</si>
  <si>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</si>
  <si>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</si>
  <si>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</si>
  <si>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</si>
  <si>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</si>
  <si>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</si>
  <si>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</si>
  <si>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</si>
  <si>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</si>
  <si>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</si>
  <si>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</si>
  <si>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</si>
  <si>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</si>
  <si>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</si>
  <si>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</si>
  <si>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</si>
  <si>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</si>
  <si>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</si>
  <si>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</si>
  <si>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</si>
  <si>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</si>
  <si>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</si>
  <si>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</si>
  <si>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</si>
  <si>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</si>
  <si>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</si>
  <si>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</si>
  <si>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</si>
  <si>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</si>
  <si>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</si>
  <si>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</si>
  <si>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</si>
  <si>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</si>
  <si>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</si>
  <si>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</si>
  <si>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</si>
  <si>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</si>
  <si>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</si>
  <si>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</si>
  <si>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</si>
  <si>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</si>
  <si>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</si>
  <si>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N/A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</si>
  <si>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</si>
  <si>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</si>
  <si>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Lineamientos para la Ejecución Presupuestaria 2019 del Gobierno General Nacional</t>
  </si>
  <si>
    <t>28/03/2019</t>
  </si>
  <si>
    <t xml:space="preserve">Para este producto se programaron beneficiar a 31, 100 docentes pensionados y jubilados con monto presupuestado de RD$  3,527,119,168.00 durante el promer trimestre del 2022. </t>
  </si>
  <si>
    <t xml:space="preserve">1. Gestionar la inclusión de un nuevo decreto al final del 2022 para conceder  el beneficio de la jubilación a servidores educativos, que prestaron servicios en el Ministerio de Educación.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</si>
</sst>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6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8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8" fillId="7" borderId="28" xfId="2" applyNumberFormat="1" applyFont="1" applyFill="1" applyBorder="1" applyAlignment="1" applyProtection="1">
      <alignment horizontal="center" vertical="center" wrapText="1" readingOrder="1"/>
    </xf>
    <xf numFmtId="10" fontId="18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selection activeCell="Q11" sqref="Q11"/>
    </sheetView>
  </sheetViews>
  <sheetFormatPr baseColWidth="10" defaultRowHeight="15" x14ac:dyDescent="0.25"/>
  <cols>
    <col min="1" max="1" width="23" style="6" customWidth="1"/>
    <col min="2" max="3" width="12.7109375" style="6" customWidth="1"/>
    <col min="4" max="4" width="13.85546875" style="6" bestFit="1" customWidth="1"/>
    <col min="5" max="10" width="12.7109375" style="6" customWidth="1"/>
    <col min="11" max="11" width="11.42578125" style="6"/>
  </cols>
  <sheetData>
    <row r="1" spans="1:11" ht="21.75" thickBot="1" x14ac:dyDescent="0.3">
      <c r="A1" s="26"/>
      <c r="B1" s="72" t="s">
        <v>50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7"/>
      <c r="B2" s="75" t="s">
        <v>0</v>
      </c>
      <c r="C2" s="76"/>
      <c r="D2" s="75" t="s">
        <v>1</v>
      </c>
      <c r="E2" s="77"/>
      <c r="F2" s="77"/>
      <c r="G2" s="76"/>
      <c r="H2" s="78"/>
      <c r="I2" s="2" t="s">
        <v>2</v>
      </c>
      <c r="J2" s="3" t="s">
        <v>3</v>
      </c>
      <c r="K2" s="1"/>
    </row>
    <row r="3" spans="1:11" ht="21.75" thickBot="1" x14ac:dyDescent="0.3">
      <c r="A3" s="28"/>
      <c r="B3" s="79" t="s">
        <v>4</v>
      </c>
      <c r="C3" s="80"/>
      <c r="D3" s="81" t="s">
        <v>66</v>
      </c>
      <c r="E3" s="82"/>
      <c r="F3" s="82"/>
      <c r="G3" s="82"/>
      <c r="H3" s="83"/>
      <c r="I3" s="33" t="s">
        <v>67</v>
      </c>
      <c r="J3" s="34">
        <v>0</v>
      </c>
      <c r="K3" s="1"/>
    </row>
    <row r="4" spans="1:11" x14ac:dyDescent="0.25">
      <c r="A4" s="84"/>
      <c r="B4" s="85"/>
      <c r="C4" s="85"/>
      <c r="D4" s="86"/>
      <c r="E4" s="86"/>
      <c r="F4" s="86"/>
      <c r="G4" s="86"/>
      <c r="H4" s="86"/>
      <c r="I4" s="85"/>
      <c r="J4" s="87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7"/>
      <c r="K6" s="1"/>
    </row>
    <row r="7" spans="1:11" ht="15.75" x14ac:dyDescent="0.25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x14ac:dyDescent="0.25">
      <c r="A8" s="4" t="s">
        <v>6</v>
      </c>
      <c r="B8" s="45" t="s">
        <v>51</v>
      </c>
      <c r="C8" s="46"/>
      <c r="D8" s="46"/>
      <c r="E8" s="46"/>
      <c r="F8" s="46"/>
      <c r="G8" s="46"/>
      <c r="H8" s="46"/>
      <c r="I8" s="46"/>
      <c r="J8" s="47"/>
      <c r="K8" s="1"/>
    </row>
    <row r="9" spans="1:11" ht="15" customHeight="1" x14ac:dyDescent="0.25">
      <c r="A9" s="29" t="s">
        <v>35</v>
      </c>
      <c r="B9" s="45" t="s">
        <v>52</v>
      </c>
      <c r="C9" s="46"/>
      <c r="D9" s="46"/>
      <c r="E9" s="46"/>
      <c r="F9" s="46"/>
      <c r="G9" s="46"/>
      <c r="H9" s="46"/>
      <c r="I9" s="46"/>
      <c r="J9" s="47"/>
      <c r="K9" s="1"/>
    </row>
    <row r="10" spans="1:11" x14ac:dyDescent="0.25">
      <c r="A10" s="29" t="s">
        <v>36</v>
      </c>
      <c r="B10" s="45" t="s">
        <v>53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42.75" customHeight="1" x14ac:dyDescent="0.25">
      <c r="A11" s="4" t="s">
        <v>7</v>
      </c>
      <c r="B11" s="48" t="s">
        <v>54</v>
      </c>
      <c r="C11" s="48"/>
      <c r="D11" s="48"/>
      <c r="E11" s="48"/>
      <c r="F11" s="48"/>
      <c r="G11" s="48"/>
      <c r="H11" s="48"/>
      <c r="I11" s="48"/>
      <c r="J11" s="49"/>
    </row>
    <row r="12" spans="1:11" ht="42" customHeight="1" x14ac:dyDescent="0.25">
      <c r="A12" s="4" t="s">
        <v>8</v>
      </c>
      <c r="B12" s="48" t="s">
        <v>55</v>
      </c>
      <c r="C12" s="48"/>
      <c r="D12" s="48"/>
      <c r="E12" s="48"/>
      <c r="F12" s="48"/>
      <c r="G12" s="48"/>
      <c r="H12" s="48"/>
      <c r="I12" s="48"/>
      <c r="J12" s="49"/>
    </row>
    <row r="13" spans="1:11" ht="15.75" x14ac:dyDescent="0.25">
      <c r="A13" s="35" t="s">
        <v>9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x14ac:dyDescent="0.25">
      <c r="A14" s="4" t="s">
        <v>10</v>
      </c>
      <c r="B14" s="30">
        <v>2</v>
      </c>
      <c r="C14" s="68" t="str">
        <f>IFERROR(VLOOKUP(B14,'[1]Validacion datos'!A2:B5,2,FALSE),"")</f>
        <v>DESARROLLO SOCIAL</v>
      </c>
      <c r="D14" s="68"/>
      <c r="E14" s="68"/>
      <c r="F14" s="68"/>
      <c r="G14" s="68"/>
      <c r="H14" s="68"/>
      <c r="I14" s="68"/>
      <c r="J14" s="68"/>
    </row>
    <row r="15" spans="1:11" x14ac:dyDescent="0.25">
      <c r="A15" s="4" t="s">
        <v>11</v>
      </c>
      <c r="B15" s="7">
        <v>2.2000000000000002</v>
      </c>
      <c r="C15" s="68" t="str">
        <f>IFERROR(VLOOKUP(B15,'[1]Validacion datos'!A8:B26,2,FALSE),"")</f>
        <v>Salud y seguridad social integral</v>
      </c>
      <c r="D15" s="68"/>
      <c r="E15" s="68"/>
      <c r="F15" s="68"/>
      <c r="G15" s="68"/>
      <c r="H15" s="68"/>
      <c r="I15" s="68"/>
      <c r="J15" s="68"/>
    </row>
    <row r="16" spans="1:11" ht="48" customHeight="1" x14ac:dyDescent="0.25">
      <c r="A16" s="4" t="s">
        <v>12</v>
      </c>
      <c r="B16" s="8" t="s">
        <v>56</v>
      </c>
      <c r="C16" s="68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68"/>
      <c r="E16" s="68"/>
      <c r="F16" s="68"/>
      <c r="G16" s="68"/>
      <c r="H16" s="68"/>
      <c r="I16" s="68"/>
      <c r="J16" s="68"/>
    </row>
    <row r="17" spans="1:11" ht="15.75" x14ac:dyDescent="0.25">
      <c r="A17" s="35" t="s">
        <v>13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1" ht="29.25" customHeight="1" x14ac:dyDescent="0.25">
      <c r="A18" s="4" t="s">
        <v>14</v>
      </c>
      <c r="B18" s="48" t="s">
        <v>57</v>
      </c>
      <c r="C18" s="48"/>
      <c r="D18" s="48"/>
      <c r="E18" s="48"/>
      <c r="F18" s="48"/>
      <c r="G18" s="48"/>
      <c r="H18" s="48"/>
      <c r="I18" s="48"/>
      <c r="J18" s="49"/>
    </row>
    <row r="19" spans="1:11" ht="33" customHeight="1" x14ac:dyDescent="0.25">
      <c r="A19" s="9" t="s">
        <v>15</v>
      </c>
      <c r="B19" s="48" t="s">
        <v>65</v>
      </c>
      <c r="C19" s="48"/>
      <c r="D19" s="48"/>
      <c r="E19" s="48"/>
      <c r="F19" s="48"/>
      <c r="G19" s="48"/>
      <c r="H19" s="48"/>
      <c r="I19" s="48"/>
      <c r="J19" s="49"/>
    </row>
    <row r="20" spans="1:11" x14ac:dyDescent="0.25">
      <c r="A20" s="9" t="s">
        <v>16</v>
      </c>
      <c r="B20" s="48" t="s">
        <v>58</v>
      </c>
      <c r="C20" s="48"/>
      <c r="D20" s="48"/>
      <c r="E20" s="48"/>
      <c r="F20" s="48"/>
      <c r="G20" s="48"/>
      <c r="H20" s="48"/>
      <c r="I20" s="48"/>
      <c r="J20" s="49"/>
    </row>
    <row r="21" spans="1:11" ht="35.25" customHeight="1" x14ac:dyDescent="0.25">
      <c r="A21" s="9" t="s">
        <v>37</v>
      </c>
      <c r="B21" s="48" t="s">
        <v>62</v>
      </c>
      <c r="C21" s="48"/>
      <c r="D21" s="48"/>
      <c r="E21" s="48"/>
      <c r="F21" s="48"/>
      <c r="G21" s="48"/>
      <c r="H21" s="48"/>
      <c r="I21" s="48"/>
      <c r="J21" s="49"/>
      <c r="K21" s="1"/>
    </row>
    <row r="22" spans="1:11" ht="15.75" x14ac:dyDescent="0.25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1" ht="15.75" x14ac:dyDescent="0.25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15" customHeight="1" x14ac:dyDescent="0.25">
      <c r="A24" s="63" t="s">
        <v>19</v>
      </c>
      <c r="B24" s="64"/>
      <c r="C24" s="65" t="s">
        <v>20</v>
      </c>
      <c r="D24" s="67"/>
      <c r="E24" s="67"/>
      <c r="F24" s="67" t="s">
        <v>21</v>
      </c>
      <c r="G24" s="67"/>
      <c r="H24" s="64"/>
      <c r="I24" s="65" t="s">
        <v>22</v>
      </c>
      <c r="J24" s="66"/>
    </row>
    <row r="25" spans="1:11" x14ac:dyDescent="0.25">
      <c r="A25" s="53">
        <v>15455318687</v>
      </c>
      <c r="B25" s="54"/>
      <c r="C25" s="60">
        <v>115455318687</v>
      </c>
      <c r="D25" s="61"/>
      <c r="E25" s="62"/>
      <c r="F25" s="60">
        <v>3263051193.27</v>
      </c>
      <c r="G25" s="61"/>
      <c r="H25" s="62"/>
      <c r="I25" s="55">
        <f>+F25/C25</f>
        <v>2.8262458848830947E-2</v>
      </c>
      <c r="J25" s="56"/>
    </row>
    <row r="26" spans="1:11" ht="15.75" x14ac:dyDescent="0.25">
      <c r="A26" s="50" t="s">
        <v>23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 x14ac:dyDescent="0.25">
      <c r="A27" s="5"/>
      <c r="B27"/>
      <c r="C27" s="57" t="s">
        <v>49</v>
      </c>
      <c r="D27" s="58"/>
      <c r="E27" s="57" t="s">
        <v>47</v>
      </c>
      <c r="F27" s="58"/>
      <c r="G27" s="57" t="s">
        <v>48</v>
      </c>
      <c r="H27" s="57"/>
      <c r="I27" s="57" t="s">
        <v>24</v>
      </c>
      <c r="J27" s="59"/>
    </row>
    <row r="28" spans="1:11" ht="38.25" x14ac:dyDescent="0.25">
      <c r="A28" s="10" t="s">
        <v>25</v>
      </c>
      <c r="B28" s="11" t="s">
        <v>26</v>
      </c>
      <c r="C28" s="11" t="s">
        <v>38</v>
      </c>
      <c r="D28" s="11" t="s">
        <v>39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60" x14ac:dyDescent="0.25">
      <c r="A29" s="13" t="s">
        <v>59</v>
      </c>
      <c r="B29" s="14" t="s">
        <v>60</v>
      </c>
      <c r="C29" s="15">
        <v>31100</v>
      </c>
      <c r="D29" s="32">
        <v>15455318687</v>
      </c>
      <c r="E29" s="16">
        <v>31100</v>
      </c>
      <c r="F29" s="32">
        <v>3527119168</v>
      </c>
      <c r="G29" s="17">
        <v>31614</v>
      </c>
      <c r="H29" s="32">
        <v>3263051193.27</v>
      </c>
      <c r="I29" s="18">
        <f>IF(G29&gt;0,G29/C29,0)</f>
        <v>1.0165273311897105</v>
      </c>
      <c r="J29" s="19">
        <f>IF(H29&gt;0,H29/D29,0)</f>
        <v>0.2111280433197838</v>
      </c>
    </row>
    <row r="30" spans="1:11" x14ac:dyDescent="0.25">
      <c r="A30" s="20"/>
      <c r="B30" s="21"/>
      <c r="C30" s="22"/>
      <c r="D30" s="23"/>
      <c r="E30" s="23"/>
      <c r="F30" s="23"/>
      <c r="G30" s="24"/>
      <c r="H30" s="23"/>
      <c r="I30" s="18"/>
      <c r="J30" s="19"/>
    </row>
    <row r="31" spans="1:11" ht="15.75" x14ac:dyDescent="0.25">
      <c r="A31" s="35" t="s">
        <v>27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1" ht="15.75" x14ac:dyDescent="0.25">
      <c r="A32" s="50" t="s">
        <v>28</v>
      </c>
      <c r="B32" s="51"/>
      <c r="C32" s="51"/>
      <c r="D32" s="51"/>
      <c r="E32" s="51"/>
      <c r="F32" s="51"/>
      <c r="G32" s="51"/>
      <c r="H32" s="51"/>
      <c r="I32" s="51"/>
      <c r="J32" s="52"/>
      <c r="K32" s="1"/>
    </row>
    <row r="33" spans="1:11" x14ac:dyDescent="0.25">
      <c r="A33" s="25" t="s">
        <v>29</v>
      </c>
      <c r="B33" s="48" t="s">
        <v>59</v>
      </c>
      <c r="C33" s="48"/>
      <c r="D33" s="48"/>
      <c r="E33" s="48"/>
      <c r="F33" s="48"/>
      <c r="G33" s="48"/>
      <c r="H33" s="48"/>
      <c r="I33" s="48"/>
      <c r="J33" s="49"/>
    </row>
    <row r="34" spans="1:11" ht="30" customHeight="1" x14ac:dyDescent="0.25">
      <c r="A34" s="25" t="s">
        <v>30</v>
      </c>
      <c r="B34" s="48" t="s">
        <v>61</v>
      </c>
      <c r="C34" s="48"/>
      <c r="D34" s="48"/>
      <c r="E34" s="48"/>
      <c r="F34" s="48"/>
      <c r="G34" s="48"/>
      <c r="H34" s="48"/>
      <c r="I34" s="48"/>
      <c r="J34" s="49"/>
    </row>
    <row r="35" spans="1:11" ht="37.5" customHeight="1" x14ac:dyDescent="0.25">
      <c r="A35" s="25" t="s">
        <v>31</v>
      </c>
      <c r="B35" s="48" t="s">
        <v>68</v>
      </c>
      <c r="C35" s="48"/>
      <c r="D35" s="48"/>
      <c r="E35" s="48"/>
      <c r="F35" s="48"/>
      <c r="G35" s="48"/>
      <c r="H35" s="48"/>
      <c r="I35" s="48"/>
      <c r="J35" s="49"/>
    </row>
    <row r="36" spans="1:11" ht="30" x14ac:dyDescent="0.25">
      <c r="A36" s="25" t="s">
        <v>32</v>
      </c>
      <c r="B36" s="48" t="s">
        <v>63</v>
      </c>
      <c r="C36" s="48"/>
      <c r="D36" s="48"/>
      <c r="E36" s="48"/>
      <c r="F36" s="48"/>
      <c r="G36" s="48"/>
      <c r="H36" s="48"/>
      <c r="I36" s="48"/>
      <c r="J36" s="49"/>
    </row>
    <row r="37" spans="1:11" ht="15.75" x14ac:dyDescent="0.25">
      <c r="A37" s="35" t="s">
        <v>33</v>
      </c>
      <c r="B37" s="36"/>
      <c r="C37" s="36"/>
      <c r="D37" s="36"/>
      <c r="E37" s="36"/>
      <c r="F37" s="36"/>
      <c r="G37" s="36"/>
      <c r="H37" s="36"/>
      <c r="I37" s="36"/>
      <c r="J37" s="37"/>
    </row>
    <row r="38" spans="1:11" ht="15.75" x14ac:dyDescent="0.25">
      <c r="A38" s="38" t="s">
        <v>34</v>
      </c>
      <c r="B38" s="39"/>
      <c r="C38" s="39"/>
      <c r="D38" s="39"/>
      <c r="E38" s="39"/>
      <c r="F38" s="39"/>
      <c r="G38" s="39"/>
      <c r="H38" s="39"/>
      <c r="I38" s="39"/>
      <c r="J38" s="40"/>
      <c r="K38" s="1"/>
    </row>
    <row r="39" spans="1:11" ht="37.5" customHeight="1" x14ac:dyDescent="0.25">
      <c r="A39" s="41" t="s">
        <v>69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1" ht="11.2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1" ht="30.75" customHeight="1" x14ac:dyDescent="0.25">
      <c r="A41" s="44" t="s">
        <v>40</v>
      </c>
      <c r="B41" s="44"/>
      <c r="C41" s="44"/>
      <c r="D41" s="44"/>
      <c r="E41" s="44"/>
      <c r="F41" s="44"/>
      <c r="G41" s="44"/>
      <c r="H41" s="44"/>
      <c r="I41" s="44"/>
      <c r="J41" s="44"/>
    </row>
  </sheetData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2" type="noConversion"/>
  <dataValidations count="15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Nombre del producto" sqref="B33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Merette</cp:lastModifiedBy>
  <cp:lastPrinted>2021-10-08T20:20:11Z</cp:lastPrinted>
  <dcterms:created xsi:type="dcterms:W3CDTF">2021-03-22T15:50:10Z</dcterms:created>
  <dcterms:modified xsi:type="dcterms:W3CDTF">2022-04-06T17:55:31Z</dcterms:modified>
</cp:coreProperties>
</file>