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3 Marzo/"/>
    </mc:Choice>
  </mc:AlternateContent>
  <xr:revisionPtr revIDLastSave="49" documentId="8_{F368A12E-2B79-429D-95B8-D28F4977F55F}" xr6:coauthVersionLast="47" xr6:coauthVersionMax="47" xr10:uidLastSave="{1191FA87-6A70-466E-B186-6C52883C5C04}"/>
  <bookViews>
    <workbookView xWindow="-120" yWindow="-120" windowWidth="29040" windowHeight="15840" xr2:uid="{695CBDA3-5A03-40A6-B8A7-C4AF6219D014}"/>
  </bookViews>
  <sheets>
    <sheet name="Hoja1" sheetId="1" r:id="rId1"/>
  </sheets>
  <definedNames>
    <definedName name="_xlnm.Print_Area" localSheetId="0">Hoja1!$A$1:$J$74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<sst xmlns="http://schemas.openxmlformats.org/spreadsheetml/2006/main" count="238" uniqueCount="172">
  <si>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</si>
  <si>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</si>
  <si>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</si>
  <si>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</si>
  <si>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</si>
  <si>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</si>
  <si>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</si>
  <si>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</si>
  <si>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</si>
  <si>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</si>
  <si>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</si>
  <si>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</si>
  <si>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</si>
  <si>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</si>
  <si>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</si>
  <si>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JUNTA CENTRAL ELECTORAL</t>
  </si>
  <si>
    <t>UNIPAGO, S.A.</t>
  </si>
  <si>
    <t>CONSULTORES DE DATOS DEL CARIBE, SRL</t>
  </si>
  <si>
    <t>CANTABRIA BRAND REPRESENTATIVE SRL</t>
  </si>
  <si>
    <t>GENERAL DE SEGUROS, S.A.</t>
  </si>
  <si>
    <t>NEGOCIADO INFANTE, S.R.L.</t>
  </si>
  <si>
    <t>ALQUILER LOCAL 204 SANTIAGO</t>
  </si>
  <si>
    <t>ALQUILER LOCAL LA VEGA</t>
  </si>
  <si>
    <t>ALQUILER LOCAL 203 SANTIAGO</t>
  </si>
  <si>
    <t>N/A</t>
  </si>
  <si>
    <t>JOSE ANTONIO DUARTE CRUCETA</t>
  </si>
  <si>
    <t>ALQUILER LOCAL SAN FRANCISCO</t>
  </si>
  <si>
    <t>101142162</t>
  </si>
  <si>
    <t>ALL OFFICE SOLUTIONS TS, SRL</t>
  </si>
  <si>
    <t>401007541</t>
  </si>
  <si>
    <t>MOTO MARITZA, SRL</t>
  </si>
  <si>
    <t>401514682</t>
  </si>
  <si>
    <t>CONSEJO NACIONAL DE LA SEGURIDAD SOCIAL</t>
  </si>
  <si>
    <t>RAMIREZ &amp; MOJICA ENVOY PACK COURIER EXPRESS, SRL</t>
  </si>
  <si>
    <t>MONTO FACTURADO</t>
  </si>
  <si>
    <t>MAPFRE BHD COMPAÑÍA DE SEGUROS, S.A.</t>
  </si>
  <si>
    <t>B1500000770</t>
  </si>
  <si>
    <t>131561502</t>
  </si>
  <si>
    <t>BROTHERS RSR SUPPLY OFFICES, SRL</t>
  </si>
  <si>
    <t>B1500000819</t>
  </si>
  <si>
    <t>124014271</t>
  </si>
  <si>
    <t>FLOW, SRL</t>
  </si>
  <si>
    <t>B1500000561</t>
  </si>
  <si>
    <t>130687978</t>
  </si>
  <si>
    <t>B1500001442</t>
  </si>
  <si>
    <t>130942562</t>
  </si>
  <si>
    <t>ALFA DIGITAL SINGS AND GRAPHICS, SRL</t>
  </si>
  <si>
    <t>B1500000655</t>
  </si>
  <si>
    <t>131412602</t>
  </si>
  <si>
    <t>SUMINISTROS GUIPAK, SRL</t>
  </si>
  <si>
    <t>B1500000740</t>
  </si>
  <si>
    <t>130989362</t>
  </si>
  <si>
    <t>PROVESOL PROVEEDORES DE SOLUCIONES SRL</t>
  </si>
  <si>
    <t>B1500000956</t>
  </si>
  <si>
    <t>131132057</t>
  </si>
  <si>
    <t>MAXIBODEGAS EOP DEL CARIBE, SRL</t>
  </si>
  <si>
    <t>B1500001033</t>
  </si>
  <si>
    <t>130297118</t>
  </si>
  <si>
    <t>GTG INDUSTRIAL SRL</t>
  </si>
  <si>
    <t>B1500002270</t>
  </si>
  <si>
    <t>PAGO FACTURA NO. B1500001027 D/F 01/03/2022 POR VALOR RD$16,500.00 POR CONCEPTO DE ACUERDO DE SERVICIOS PRESTADOS POR CONSULTAS AVANZADAS DEL MAESTRO CEDULADO JCE DEL MES DE MARZO 2022. SEGÚN DOCUMENTACIÓN ANEXA</t>
  </si>
  <si>
    <t>B1500001027</t>
  </si>
  <si>
    <t>B1500000147</t>
  </si>
  <si>
    <t>401015579</t>
  </si>
  <si>
    <t>IMPRENTA AMIGO DEL HOGAR</t>
  </si>
  <si>
    <t>PAGO ORDEN DE SERVICIO NO. INABIMA-2021-00204 D/F 21/12/2021 POR VALOR DE RD$30,827.50 CONTRATACIÓN DE SERVICIO PARA IMPRESIÓN DEL PLAN ESTRATÉGICO INSTITUCIONAL 2021-2024 Y RENDICIÓN DE CUENTAS 2021 DEL INABIMA. (EN SUSTITUCIÓN DEL CHEQUE NO.007148) SUJETO A PRESENTACIÓN DE FACTURA.</t>
  </si>
  <si>
    <t>B1500000333</t>
  </si>
  <si>
    <t>130814333</t>
  </si>
  <si>
    <t>COFESA INGENIEROS ARQUITECTOS CONSULTORES SRL</t>
  </si>
  <si>
    <t>PAGO FACTURA NO. B1500000144 D/F 04/03/2022 POR VALOR DE RD$735,000.00 SERVICIOS DE MANTENIMIENTO DE LAS UNIDADES CONDENSADORAS, READECUACIÓN DE SISTEMA ELÉCTRICO, LIMPIEZA GENERAL E IMPLEMENTACIÓN DEL TECHO DE LA SEDE CENTRAL INABIMA. SEGÚN DOCUMENTACIÓN ANEXA.</t>
  </si>
  <si>
    <t>B1500000144</t>
  </si>
  <si>
    <t>401517728</t>
  </si>
  <si>
    <t>PAGO FACTURA No. B1500000541 D/F 28/02/2022 POR VALOR DE RD$405,967.42 POR CONCEPTO DE PROCESAMIENTO DE DATOS DEL SISTEMA DE LA SEGURIDAD SOCIAL A PROFESORES PENSIONADOS Y JUBILADOS DEL INABIMA CORRESPONDIENTE AL MES DE FEBRERO 2022.</t>
  </si>
  <si>
    <t>B1500000541</t>
  </si>
  <si>
    <t>130270031</t>
  </si>
  <si>
    <t>MG SERVICE MASTER, SRL</t>
  </si>
  <si>
    <t xml:space="preserve">PAGO FACTURAS NO. B1500000031 Y B1500000032 D/F 22/02/2022 POR VALOR DE RD$72,551.88 SOLICITUD DE LIMPIEZA DE PISOS Y SILLAS PERTENECIENTES A LA SEDE CENTRAL DEL INABIMA. VER DOCUMENTACIÓN ANEXA. </t>
  </si>
  <si>
    <t>B1500000031</t>
  </si>
  <si>
    <t>131454682</t>
  </si>
  <si>
    <t>INVERSIONES CORGARHI, SRL</t>
  </si>
  <si>
    <t xml:space="preserve">PAGO FACTURA NO. B1500000500 D/F 28/01/2022 POR VALOR DE RD$89,600.00 CONTRATACIÓN SERVICIO DE ALMUERZO EN RESTAURANTE PARA ACTIVIDAD DE TURISMO MAGISTERIAL.  SEGÚN DOCUMENTACIÓN ANEXA. </t>
  </si>
  <si>
    <t>B1500000500</t>
  </si>
  <si>
    <t>SUPLIDORA INDUSTRIAL DOMINICANA, SRL</t>
  </si>
  <si>
    <t xml:space="preserve">1ER. PAGO FACTURA NO. B1500000182 D/F 21/02/2022 POR VALOR DE RD$10,502.00 SERVICIO DE IMPRESIÓN DE PAPELERÍA, BROCHURES, FORMULARIOS Y LAPICERO PARA DISTINTAS ÁREAS DEL INABIMA. SEGÚN DOCUMENTACIÓN ANEXA. </t>
  </si>
  <si>
    <t>B1500000182</t>
  </si>
  <si>
    <t>131182429</t>
  </si>
  <si>
    <t>MINDEZA TRADING, SRL</t>
  </si>
  <si>
    <t xml:space="preserve">PAGO FACTURA NO. B1500000050 D/F 22/02/2022 POR VALOR DE RD$163,797.45 ADQUISICIÓN DE ARTÍCULOS PERSONALIZADOS PARA ACTIVIDAD DEL ÁREA DE RECURSOS HUMANOS DEL INABIMA. SEGÚN DOCUMENTACIÓN ANEXA. </t>
  </si>
  <si>
    <t>B1500000050</t>
  </si>
  <si>
    <t>101853514</t>
  </si>
  <si>
    <t>GRH CONSULTORES, SRL</t>
  </si>
  <si>
    <t xml:space="preserve">PAGO FACTURA NO. B1500000119 D/F 03/03/2022 POR VALOR DE RD$885,000.00 CONTRATACIÓN DE CONSULTORES PARA ELABORACIÓN DEL MANUAL DE FUNCIONES Y MANUAL DE CARGOS DE ACUERDO CON LA ESTRUCTURA ORGANIZACIONAL DEL INABIMA. SEGÚN DOCUMENTACIÓN ANEXA. </t>
  </si>
  <si>
    <t>B1500000119</t>
  </si>
  <si>
    <t>B1500000151</t>
  </si>
  <si>
    <t>PA CATERING, SRL</t>
  </si>
  <si>
    <t>1ER. PAGO SEGÚN FACTURA NO. B1500001953 D/F 24/02/2022 POR VALOR DE RD$31,329.00 POR CONTRATACIÓN DE EMPRESA PARA SERVICIOS DE CATERING DE DIVERSAS ACTIVIDADES Y ELABORACIÓN DE ALMUERZOS Y CENAS PARA EL DEPARTAMENTO DE SEGURIDAD, DIRECCIÓN EJECUTIVA DEL INABIMA. 1ER TRIMESTRE. SEGÚN DOCUMENTACIONES ANEXAS.ACTIVIDADES DEL INABIMA, 4TO. TRIMESTRE. SEGÚN DOCUMENTACIONES ANEXAS.</t>
  </si>
  <si>
    <t>B1500001953</t>
  </si>
  <si>
    <t>2DO. PAGO SEGÚN FACTURA NO. B1500001943 D/F 24/02/2022 POR VALOR DE RD$11,434.20 POR CONTRATACIÓN DE EMPRESA PARA LA ELABORACIÓN DE ALMUERZOS Y CENAS PARA EL ÁREA DE SEGURIDAD, DIRECCIÓN EJECUTIVA Y SERVICIOS DE REFRIGERIO PARA DIVERSAS ACTIVIDADES DEL INABIMA, 4TO. TRIMESTRE. SEGÚN DOCUMENTACIONES ANEXAS.</t>
  </si>
  <si>
    <t>B1500001943</t>
  </si>
  <si>
    <t>PAGO FACTURA NO.B1500000917 D/F 02/03/2022 POR VALOR DE RD$142,780.00 ADQUISICIÓN DE EQUIPOS Y COMPONENTES TECNOLÓGICOS PARA EL USO DEL INABIMA. VER DOCUMENTACIÓN ANEXA</t>
  </si>
  <si>
    <t>B1500000917</t>
  </si>
  <si>
    <t>GRUPO DIARIO LIBRE, S.A.</t>
  </si>
  <si>
    <t>PAGO FACTURA NO.B1500001736 D/F 04/03/2022 POR VALOR DE RD$45,980.35 SERVICIO DE PUBLICACIÓN DE AVISO DE CONVOCATORIA A LICITACIÓN PÚBLICA NACIONAL. SEGÚN DOCUMENTACIÓN ANEXA.</t>
  </si>
  <si>
    <t>B1500001736</t>
  </si>
  <si>
    <t>EDITORA LISTIN DIARIO, SA</t>
  </si>
  <si>
    <t>PAGO FACTURA NO.B1500006603 D/F 04/03/2022 POR VALOR DE RD$67,191.47 SERVICIO DE PUBLICACIÓN DE AVISO DE CONVOCATORIA A LICITACIÓN PÚBLICA NACIONAL. SEGÚN DOCUMENTACIÓN ANEXA.</t>
  </si>
  <si>
    <t>B1500006603</t>
  </si>
  <si>
    <t>JARDIN ILUSIONES, SRL</t>
  </si>
  <si>
    <t>1ER. PAGO SEGUN FACTURA NO.B1500001037 D/F 02/02/2022 POR VALOR DE RD$19,470.00 ADQUISICIÓN DE CORONAS DE FLORES A SER UTILIZADAS PARA FALLECIMIENTOS, OFRENDA FLORAL DEL ALTAR DE LA PATRIA Y ANIVERSARIO DEL INABIMA. SEGÚN DOCUMENTACIÓN ANEXA.</t>
  </si>
  <si>
    <t>B1500001037</t>
  </si>
  <si>
    <t>B1500001456</t>
  </si>
  <si>
    <t>OFFITEK, SRL</t>
  </si>
  <si>
    <t>PAGO FACTURA NO.B1500004148 D/F 04/03/2022 POR VALOR DE RD$150,832.10 ADQUISICIÓN DE MATERIALES GASTABLES PARA LA OPERATIVIDAD DEL INABIMA, 1ER TRIMESTRE DEL 2022. SEGÚN DOCUMENTACIÓN ANEXA</t>
  </si>
  <si>
    <t>B1500004148</t>
  </si>
  <si>
    <t>B1500001467</t>
  </si>
  <si>
    <t>PAGO FACTURA NO.B1500001101 D/F 10/03/2022 POR VALOR DE RD$14,935.14 POR CONCEPTO REPORTE DE CONSULTAS AL BURO DE CREDITO A PROFESORES JUBILADOS Y PENSIONADOS POR EL INABIMA, SEGUN DOCUMENTOS ANEXOS</t>
  </si>
  <si>
    <t>B1500001101</t>
  </si>
  <si>
    <t>B1500000184</t>
  </si>
  <si>
    <t>EL RELAMPAGO LIMPIEZA DE CISTERNA Y PLOMERIA EN GENERAL, SRL</t>
  </si>
  <si>
    <t>PAGO FACTURA No. B1500000215 D/F 14/03/2022 POR VALOR DE RD$40,120.00 POR CONCEPTO DE ADQUISICION SERVICIOS DE LIMPIEZA, DESINFECCION Y CLORACION DE CISTERNAS DEL INABIMA, SEGUN DOCUMENACION ANEXA</t>
  </si>
  <si>
    <t>B1500000215</t>
  </si>
  <si>
    <t>B1500001140</t>
  </si>
  <si>
    <t>B1500001111</t>
  </si>
  <si>
    <t>B1500001139</t>
  </si>
  <si>
    <t>B1500000549</t>
  </si>
  <si>
    <t>TE:AS000111 FACTURA NO. B1500000294 D/F 07/03/2022 POR VALOR DE RD$87,692,893.35 PAGO POLIZA VDS-210992 DE SEGURO DE DISCAPACIDAD Y SOBREVIVENCIA DEL PERSONAL DOCENTE DEL MINERD, CORRESPONDIENTE AL MES DE MARZO 2022.</t>
  </si>
  <si>
    <t>B1500000294</t>
  </si>
  <si>
    <t>MAPFRE SALUD ARS, S.A.</t>
  </si>
  <si>
    <t>TE-GA001358 PAGO FACTURA NO.B1500002549 D/F 28/02/2022 POR VALOR DE RD$42,990.00 SERVICIOS DE SALUD EMPRESARIAL PLAN ROYAL CORRESPONDIENTE DESDE EL 01/04/2022 HASTA EL 30/09/2022. SEGÚN DOCUMENTACIÓN ANEXA.</t>
  </si>
  <si>
    <t>B1500002549</t>
  </si>
  <si>
    <t>B1500000002</t>
  </si>
  <si>
    <t>101585498</t>
  </si>
  <si>
    <t>Tecnimedica, SRL</t>
  </si>
  <si>
    <t>ADQUISION DE EQUIPOS ODONTOLOGICOS</t>
  </si>
  <si>
    <t>B1500000100</t>
  </si>
  <si>
    <t>B1500000137</t>
  </si>
  <si>
    <t>B1500000138</t>
  </si>
  <si>
    <t>Arquiestudio Polanco SRL</t>
  </si>
  <si>
    <t>B1500000057</t>
  </si>
  <si>
    <t>Alejandro Jose Zaiter Batista</t>
  </si>
  <si>
    <t>ALQUILER LOCAL JARABACOA</t>
  </si>
  <si>
    <t>Transver, SRL</t>
  </si>
  <si>
    <t>MANTENIMIENTO ASCENSOR</t>
  </si>
  <si>
    <t>B1500000230</t>
  </si>
  <si>
    <t>130342873</t>
  </si>
  <si>
    <t>You Color, SRL</t>
  </si>
  <si>
    <t>B1500000253</t>
  </si>
  <si>
    <t>B1500000141</t>
  </si>
  <si>
    <t>LABORATORIO DE PORCELANA HERMANOS HERNANDEZ, SRL</t>
  </si>
  <si>
    <t>SERVICIO DE DISEÑO Y ELABORACION DE APARATOS INTRAORALES</t>
  </si>
  <si>
    <t>B1500000123</t>
  </si>
  <si>
    <t>B1500000126</t>
  </si>
  <si>
    <t>B1500000140</t>
  </si>
  <si>
    <t>RELACION ESTADO DE CUENTA SUPLIDORES MARZO 2022</t>
  </si>
  <si>
    <t xml:space="preserve">PAGO FACTURA NO. B1500000770 D/F 02/03/2022 DE LA POLIZA No. 6448130000205 CORRESPONDIENTE DESDE EL 01 DE FEBRERO 2022 AL 01 DE MARZO 2022. </t>
  </si>
  <si>
    <t xml:space="preserve">PAGO FACTURA NO. B1500000819 D/F 10/02/2022 POR VALOR DE RD$24,426.00 POR CONCEPTO DE ADQUISICIÓN DE MATERIALES DE LIMPIEZA PARA LA OPERATIVIDAD DEL INABIMA, 1ER TRIMESTRE DEL 2022. </t>
  </si>
  <si>
    <t xml:space="preserve">PAGO FACTURA NO. B1500000561 D/F 08/02/2022 POR VALOR DE RD$353,841.88 POR CONCEPTO DE ADQUISICIÓN DE MOBILIARIOS PARA DIFERENTES ÁREAS DEL INABIMA. </t>
  </si>
  <si>
    <t xml:space="preserve">PAGO FACTURA NO. B1500000740 D/F 16/02/2022 POR VALOR DE RD$232,050.61 ADQUISICIÓN DE MATERIALES DE LIMPIEZA PARA LA OPERATIVIDAD DEL INABIMA, 1ER TRIMESTRE DEL 2022. </t>
  </si>
  <si>
    <t xml:space="preserve">PAGO FACTURA NO.B1500000956 D/F 15/02/2022 POR VALOR DE RD$223,800.22 ADQUISICIÓN DE MATERIALES DE LIMPIEZA PARA LA OPERATIVIDAD DEL INABIMA, 1ER TRIMESTRE DEL 2022. </t>
  </si>
  <si>
    <t xml:space="preserve">PAGO FACTURA NO.B1500001033 D/F 11/02/2022 POR VALOR DE RD$38,672.09 ADQUISICIÓN DE MATERIALES DE LIMPIEZA PARA LA OPERATIVIDAD DEL INABIMA, 1ER TRIMESTRE DEL 2022. </t>
  </si>
  <si>
    <t xml:space="preserve">PAGO FACTURA NO.B1500002270 D/F 15/02/2022 POR VALOR DE RD$264,679.90 ADQUISICIÓN DE MATERIALES DE LIMPIEZA PARA LA OPERATIVIDAD DEL INABIMA, 1ER TRIMESTRE DEL 2022. </t>
  </si>
  <si>
    <t xml:space="preserve">2DO. PAGO SEGÚN FACTURA B1500001442 D/F 11/02/2022 POR VALOR DE RD$13,629.00 CONTRATACIÓN DE EMPRESA PARA SERVICIOS DE CATERING DE DIVERSAS ACTIVIDADES Y ELABORACIÓN DE ALMUERZOS Y CENA PARA EL DEP. DE SEGURIDAD, DIRECCION EJECUTIVA DEL INABIMA, 1ER TRIMESTRE. </t>
  </si>
  <si>
    <t xml:space="preserve">PAGO FACTURA B1500000655 D/F 24/01/2022 POR VALOR DE RD$30,963.20 SERVICIOS DE IMPRESIÓN DE PAPELERÍA, BROCHURES, FORMULARIOS Y LAPICEROS PARA DISTINTAS ÁREAS DEL INABIMA. </t>
  </si>
  <si>
    <t xml:space="preserve">PAGO FACTURA No. B1500000147 D/F 10/02/2022 POR VALOR DE RD$18,000.00 POR CONCEPTO DE EVALUACION Y CALIFICACION GRADO DE DISCAPACIDAD CMR. </t>
  </si>
  <si>
    <t xml:space="preserve">PAGO FACTURA No. B1500000151 D/F 02/03/2022 POR VALOR DE RD$30,000.00 POR CONCEPTO DE EVALUACION Y CALIFICACION GRADO DE DISCAPACIDAD CMR. </t>
  </si>
  <si>
    <t xml:space="preserve">3ER. PAGO SEGÚN FACTURA B1500001456 D/F 24/02/2022 POR VALOR DE RD$36,674.40 CONTRATACIÓN DE EMPRESA PARA SERVICIOS DE CATERING DE DIVERSAS ACTIVIDADES Y ELABORACIÓN DE ALMUERZOS Y CENA PARA EL DEP. DE SEGURIDAD, DIRECCION EJECUTIVA DEL INABIMA, 1ER TRIMESTRE. </t>
  </si>
  <si>
    <t xml:space="preserve">4TO. PAGO SEGÚN FACTURA B1500001467 D/F 08/03/2022 POR VALOR DE RD$23,151.60 CONTRATACIÓN DE EMPRESA PARA SERVICIOS DE CATERING DE DIVERSAS ACTIVIDADES Y ELABORACIÓN DE ALMUERZOS Y CENA PARA EL DEP. DE SEGURIDAD, DIRECCION EJECUTIVA DEL INABIMA, 1ER TRIMESTRE. </t>
  </si>
  <si>
    <t xml:space="preserve">PAGO FACTURA No. B1500000184 D/F 09/03/2022 POR VALOR DE RD$10,502.00 POR CONCEPTO DE ADQUISICION DE BOLIGRAFOS INABIMA, </t>
  </si>
  <si>
    <t xml:space="preserve">PAGO FACTURA No. B1500001140 D/F 11/03/2022 POR VALOR DE RD$145,000.00 POR CONCEPTO DE ADQUISICION DE EQUIPOS TECNOLOGICOS PORTATIL PARA USO DEL INABIMA, </t>
  </si>
  <si>
    <t xml:space="preserve">PAGO FACTURAS Nos. B1500001111 D/F 07/02/2022 POR VALOR DE RD$76,693.70 Y B1500001139 D/F 04/03/2022 POR VALOR DE RD$74,697.14 POR CONCEPTO DE SERVICIO DE ALQUILER DE IMPRESORAS PARA USO DEL INABIMA,   </t>
  </si>
  <si>
    <t>PAGO FACTURA No. B1500000549 D/F 09/03/2022 POR VALOR DE RD$20,838.00 POR CONCEPTO DE SERVICIO DE MANTENIMIENTO PREVENTIVO Y CORRECTIVO PARA VEHICULOS DEL INABIMA, .</t>
  </si>
  <si>
    <t>Impresión de recibos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</si>
</sst>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0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6" fillId="4" borderId="0" xfId="0" applyFont="1" applyFill="1" applyAlignment="1">
      <alignment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vertic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43" fontId="0" fillId="0" borderId="2" xfId="2" applyFont="1" applyFill="1" applyBorder="1" applyAlignment="1">
      <alignment vertical="center" wrapText="1"/>
    </xf>
    <xf numFmtId="2" fontId="0" fillId="0" borderId="2" xfId="2" applyNumberFormat="1" applyFont="1" applyFill="1" applyBorder="1" applyAlignment="1">
      <alignment vertical="center" wrapText="1"/>
    </xf>
    <xf numFmtId="0" fontId="4" fillId="3" borderId="3" xfId="3" applyFont="1" applyBorder="1" applyAlignment="1">
      <alignment horizontal="center" vertical="center" wrapText="1"/>
    </xf>
    <xf numFmtId="0" fontId="4" fillId="3" borderId="4" xfId="3" applyFont="1" applyBorder="1" applyAlignment="1">
      <alignment horizontal="center" vertical="center" wrapText="1"/>
    </xf>
    <xf numFmtId="0" fontId="4" fillId="3" borderId="5" xfId="3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 vertical="center" wrapText="1"/>
    </xf>
  </cellXfs>
  <cellStyles count="7">
    <cellStyle name="60% - Énfasis3" xfId="3" builtinId="40"/>
    <cellStyle name="Millares" xfId="2" builtinId="3"/>
    <cellStyle name="Normal" xfId="0" builtinId="0"/>
    <cellStyle name="Normal 16" xfId="6" xr:uid="{9B3DFCE1-01F6-4145-98E5-B09D34BD0B3C}"/>
    <cellStyle name="Normal 19" xfId="5" xr:uid="{C6266140-792C-441D-842F-F5862DD34050}"/>
    <cellStyle name="Normal 3" xfId="4" xr:uid="{84C7B54F-143F-4779-B05C-7FD439EB8872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3314701</xdr:colOff>
      <xdr:row>1</xdr:row>
      <xdr:rowOff>85725</xdr:rowOff>
    </xdr:from>
    <xdr:to>
      <xdr:col>4</xdr:col>
      <xdr:colOff>628651</xdr:colOff>
      <xdr:row>9</xdr:row>
      <xdr:rowOff>120319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7286626" y="466725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74"/>
  <sheetViews>
    <sheetView showGridLines="0" tabSelected="1" topLeftCell="A43" zoomScaleNormal="100" workbookViewId="0">
      <selection activeCell="C18" sqref="C18"/>
    </sheetView>
  </sheetViews>
  <sheetFormatPr baseColWidth="10" defaultRowHeight="15" x14ac:dyDescent="0.25"/>
  <cols>
    <col min="1" max="1" width="13.140625" style="6" customWidth="1"/>
    <col min="2" max="2" width="39.28515625" customWidth="1"/>
    <col min="3" max="3" width="62.85546875" customWidth="1"/>
    <col min="4" max="4" width="17.42578125" style="6" bestFit="1" customWidth="1"/>
    <col min="5" max="5" width="14.42578125" style="6" bestFit="1" customWidth="1"/>
    <col min="6" max="6" width="18.28515625" style="6" customWidth="1"/>
    <col min="7" max="7" width="15.7109375" customWidth="1"/>
    <col min="8" max="8" width="16.5703125" customWidth="1"/>
    <col min="9" max="9" width="17.140625" customWidth="1"/>
    <col min="10" max="10" width="20.85546875" style="6" customWidth="1"/>
    <col min="12" max="12" width="19.5703125" bestFit="1" customWidth="1"/>
  </cols>
  <sheetData>
    <row r="11" spans="1:12" ht="18.75" x14ac:dyDescent="0.3">
      <c r="A11" s="20" t="s">
        <v>153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2" ht="18.75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9.5" thickBot="1" x14ac:dyDescent="0.35">
      <c r="A13" s="4"/>
      <c r="B13" s="2"/>
      <c r="C13" s="3"/>
      <c r="D13" s="4"/>
      <c r="E13" s="4"/>
      <c r="F13" s="4"/>
      <c r="H13" s="3"/>
      <c r="I13" s="2"/>
      <c r="J13" s="4"/>
      <c r="L13" s="25"/>
    </row>
    <row r="14" spans="1:12" s="1" customFormat="1" ht="45" customHeight="1" thickBot="1" x14ac:dyDescent="0.3">
      <c r="A14" s="13" t="s">
        <v>4</v>
      </c>
      <c r="B14" s="14" t="s">
        <v>0</v>
      </c>
      <c r="C14" s="14" t="s">
        <v>9</v>
      </c>
      <c r="D14" s="14" t="s">
        <v>8</v>
      </c>
      <c r="E14" s="14" t="s">
        <v>1</v>
      </c>
      <c r="F14" s="14" t="s">
        <v>6</v>
      </c>
      <c r="G14" s="14" t="s">
        <v>34</v>
      </c>
      <c r="H14" s="14" t="s">
        <v>7</v>
      </c>
      <c r="I14" s="14" t="s">
        <v>2</v>
      </c>
      <c r="J14" s="15" t="s">
        <v>3</v>
      </c>
    </row>
    <row r="15" spans="1:12" s="5" customFormat="1" ht="38.25" x14ac:dyDescent="0.25">
      <c r="A15" s="16">
        <v>101069912</v>
      </c>
      <c r="B15" s="18" t="s">
        <v>35</v>
      </c>
      <c r="C15" s="19" t="s">
        <v>154</v>
      </c>
      <c r="D15" s="16" t="s">
        <v>36</v>
      </c>
      <c r="E15" s="17">
        <v>44593</v>
      </c>
      <c r="F15" s="17">
        <v>44621</v>
      </c>
      <c r="G15" s="11">
        <v>438392.59</v>
      </c>
      <c r="H15" s="11">
        <f>+G15</f>
        <v>438392.59</v>
      </c>
      <c r="I15" s="12">
        <v>0</v>
      </c>
      <c r="J15" s="8" t="s">
        <v>5</v>
      </c>
      <c r="L15" s="26"/>
    </row>
    <row r="16" spans="1:12" s="5" customFormat="1" ht="60" x14ac:dyDescent="0.25">
      <c r="A16" s="16" t="s">
        <v>37</v>
      </c>
      <c r="B16" s="9" t="s">
        <v>38</v>
      </c>
      <c r="C16" s="9" t="s">
        <v>155</v>
      </c>
      <c r="D16" s="8" t="s">
        <v>39</v>
      </c>
      <c r="E16" s="10">
        <v>44602</v>
      </c>
      <c r="F16" s="10">
        <v>44630</v>
      </c>
      <c r="G16" s="11">
        <v>23391</v>
      </c>
      <c r="H16" s="11">
        <v>23391</v>
      </c>
      <c r="I16" s="12">
        <f>+G16-H16</f>
        <v>0</v>
      </c>
      <c r="J16" s="8" t="s">
        <v>5</v>
      </c>
    </row>
    <row r="17" spans="1:10" s="5" customFormat="1" ht="45" x14ac:dyDescent="0.25">
      <c r="A17" s="16" t="s">
        <v>40</v>
      </c>
      <c r="B17" s="9" t="s">
        <v>41</v>
      </c>
      <c r="C17" s="9" t="s">
        <v>156</v>
      </c>
      <c r="D17" s="8" t="s">
        <v>42</v>
      </c>
      <c r="E17" s="10">
        <v>44600</v>
      </c>
      <c r="F17" s="10">
        <v>44610</v>
      </c>
      <c r="G17" s="11">
        <v>338848.58</v>
      </c>
      <c r="H17" s="11">
        <v>338848.58</v>
      </c>
      <c r="I17" s="12">
        <f t="shared" ref="I17:I52" si="0">+G17-H17</f>
        <v>0</v>
      </c>
      <c r="J17" s="8" t="s">
        <v>5</v>
      </c>
    </row>
    <row r="18" spans="1:10" s="5" customFormat="1" ht="75" x14ac:dyDescent="0.25">
      <c r="A18" s="16" t="s">
        <v>43</v>
      </c>
      <c r="B18" s="9" t="s">
        <v>18</v>
      </c>
      <c r="C18" s="9" t="s">
        <v>161</v>
      </c>
      <c r="D18" s="8" t="s">
        <v>44</v>
      </c>
      <c r="E18" s="10">
        <v>44603</v>
      </c>
      <c r="F18" s="10">
        <v>44633</v>
      </c>
      <c r="G18" s="11">
        <v>13051.5</v>
      </c>
      <c r="H18" s="11">
        <v>13051.5</v>
      </c>
      <c r="I18" s="12">
        <f t="shared" si="0"/>
        <v>0</v>
      </c>
      <c r="J18" s="8" t="s">
        <v>5</v>
      </c>
    </row>
    <row r="19" spans="1:10" s="5" customFormat="1" ht="45" x14ac:dyDescent="0.25">
      <c r="A19" s="16" t="s">
        <v>45</v>
      </c>
      <c r="B19" s="9" t="s">
        <v>46</v>
      </c>
      <c r="C19" s="9" t="s">
        <v>162</v>
      </c>
      <c r="D19" s="8" t="s">
        <v>47</v>
      </c>
      <c r="E19" s="10">
        <v>44585</v>
      </c>
      <c r="F19" s="10">
        <v>44616</v>
      </c>
      <c r="G19" s="11">
        <v>29651.200000000001</v>
      </c>
      <c r="H19" s="11">
        <v>29651.200000000001</v>
      </c>
      <c r="I19" s="12">
        <f t="shared" si="0"/>
        <v>0</v>
      </c>
      <c r="J19" s="8" t="s">
        <v>5</v>
      </c>
    </row>
    <row r="20" spans="1:10" s="5" customFormat="1" ht="45" x14ac:dyDescent="0.25">
      <c r="A20" s="16" t="s">
        <v>48</v>
      </c>
      <c r="B20" s="9" t="s">
        <v>49</v>
      </c>
      <c r="C20" s="9" t="s">
        <v>157</v>
      </c>
      <c r="D20" s="8" t="s">
        <v>50</v>
      </c>
      <c r="E20" s="10">
        <v>44608</v>
      </c>
      <c r="F20" s="10">
        <v>44638</v>
      </c>
      <c r="G20" s="11">
        <v>222217.96</v>
      </c>
      <c r="H20" s="11">
        <v>222217.96</v>
      </c>
      <c r="I20" s="12">
        <f t="shared" si="0"/>
        <v>0</v>
      </c>
      <c r="J20" s="8" t="s">
        <v>5</v>
      </c>
    </row>
    <row r="21" spans="1:10" s="5" customFormat="1" ht="45" x14ac:dyDescent="0.25">
      <c r="A21" s="16" t="s">
        <v>51</v>
      </c>
      <c r="B21" s="9" t="s">
        <v>52</v>
      </c>
      <c r="C21" s="9" t="s">
        <v>158</v>
      </c>
      <c r="D21" s="8" t="s">
        <v>53</v>
      </c>
      <c r="E21" s="10">
        <v>44607</v>
      </c>
      <c r="F21" s="10">
        <v>44637</v>
      </c>
      <c r="G21" s="11">
        <v>214317.16</v>
      </c>
      <c r="H21" s="11">
        <v>214317.16</v>
      </c>
      <c r="I21" s="12">
        <f t="shared" si="0"/>
        <v>0</v>
      </c>
      <c r="J21" s="8" t="s">
        <v>5</v>
      </c>
    </row>
    <row r="22" spans="1:10" s="5" customFormat="1" ht="45" x14ac:dyDescent="0.25">
      <c r="A22" s="16" t="s">
        <v>54</v>
      </c>
      <c r="B22" s="9" t="s">
        <v>55</v>
      </c>
      <c r="C22" s="9" t="s">
        <v>159</v>
      </c>
      <c r="D22" s="8" t="s">
        <v>56</v>
      </c>
      <c r="E22" s="10">
        <v>44603</v>
      </c>
      <c r="F22" s="10">
        <v>44603</v>
      </c>
      <c r="G22" s="11">
        <v>37033.440000000002</v>
      </c>
      <c r="H22" s="11">
        <v>37033.440000000002</v>
      </c>
      <c r="I22" s="12">
        <f t="shared" si="0"/>
        <v>0</v>
      </c>
      <c r="J22" s="8" t="s">
        <v>5</v>
      </c>
    </row>
    <row r="23" spans="1:10" s="5" customFormat="1" ht="45" x14ac:dyDescent="0.25">
      <c r="A23" s="16" t="s">
        <v>57</v>
      </c>
      <c r="B23" s="9" t="s">
        <v>58</v>
      </c>
      <c r="C23" s="9" t="s">
        <v>160</v>
      </c>
      <c r="D23" s="8" t="s">
        <v>59</v>
      </c>
      <c r="E23" s="10">
        <v>44607</v>
      </c>
      <c r="F23" s="10">
        <v>44607</v>
      </c>
      <c r="G23" s="11">
        <v>253464.65</v>
      </c>
      <c r="H23" s="11">
        <v>253464.65</v>
      </c>
      <c r="I23" s="12">
        <f t="shared" si="0"/>
        <v>0</v>
      </c>
      <c r="J23" s="8" t="s">
        <v>5</v>
      </c>
    </row>
    <row r="24" spans="1:10" s="5" customFormat="1" ht="60" x14ac:dyDescent="0.25">
      <c r="A24" s="16" t="s">
        <v>29</v>
      </c>
      <c r="B24" s="9" t="s">
        <v>15</v>
      </c>
      <c r="C24" s="9" t="s">
        <v>60</v>
      </c>
      <c r="D24" s="8" t="s">
        <v>61</v>
      </c>
      <c r="E24" s="10">
        <v>44621</v>
      </c>
      <c r="F24" s="10">
        <v>44621</v>
      </c>
      <c r="G24" s="11">
        <v>16500</v>
      </c>
      <c r="H24" s="11">
        <v>16500</v>
      </c>
      <c r="I24" s="12">
        <f t="shared" si="0"/>
        <v>0</v>
      </c>
      <c r="J24" s="8" t="s">
        <v>5</v>
      </c>
    </row>
    <row r="25" spans="1:10" s="5" customFormat="1" ht="45" x14ac:dyDescent="0.25">
      <c r="A25" s="16" t="s">
        <v>31</v>
      </c>
      <c r="B25" s="9" t="s">
        <v>32</v>
      </c>
      <c r="C25" s="9" t="s">
        <v>163</v>
      </c>
      <c r="D25" s="8" t="s">
        <v>62</v>
      </c>
      <c r="E25" s="10">
        <v>44602</v>
      </c>
      <c r="F25" s="10">
        <v>44602</v>
      </c>
      <c r="G25" s="11">
        <v>18000</v>
      </c>
      <c r="H25" s="11">
        <v>18000</v>
      </c>
      <c r="I25" s="12">
        <f t="shared" si="0"/>
        <v>0</v>
      </c>
      <c r="J25" s="8" t="s">
        <v>5</v>
      </c>
    </row>
    <row r="26" spans="1:10" s="5" customFormat="1" ht="75" x14ac:dyDescent="0.25">
      <c r="A26" s="16" t="s">
        <v>63</v>
      </c>
      <c r="B26" s="9" t="s">
        <v>64</v>
      </c>
      <c r="C26" s="9" t="s">
        <v>65</v>
      </c>
      <c r="D26" s="8" t="s">
        <v>66</v>
      </c>
      <c r="E26" s="10">
        <v>44636</v>
      </c>
      <c r="F26" s="10">
        <v>44636</v>
      </c>
      <c r="G26" s="11">
        <v>26125</v>
      </c>
      <c r="H26" s="11">
        <v>26125</v>
      </c>
      <c r="I26" s="12">
        <f t="shared" si="0"/>
        <v>0</v>
      </c>
      <c r="J26" s="8" t="s">
        <v>5</v>
      </c>
    </row>
    <row r="27" spans="1:10" s="5" customFormat="1" ht="75" x14ac:dyDescent="0.25">
      <c r="A27" s="16" t="s">
        <v>67</v>
      </c>
      <c r="B27" s="9" t="s">
        <v>68</v>
      </c>
      <c r="C27" s="9" t="s">
        <v>69</v>
      </c>
      <c r="D27" s="8" t="s">
        <v>70</v>
      </c>
      <c r="E27" s="10">
        <v>44624</v>
      </c>
      <c r="F27" s="10">
        <v>44624</v>
      </c>
      <c r="G27" s="11">
        <v>703855.93</v>
      </c>
      <c r="H27" s="11">
        <v>703855.93</v>
      </c>
      <c r="I27" s="12">
        <f t="shared" si="0"/>
        <v>0</v>
      </c>
      <c r="J27" s="8" t="s">
        <v>5</v>
      </c>
    </row>
    <row r="28" spans="1:10" s="5" customFormat="1" ht="75" x14ac:dyDescent="0.25">
      <c r="A28" s="16" t="s">
        <v>71</v>
      </c>
      <c r="B28" s="9" t="s">
        <v>16</v>
      </c>
      <c r="C28" s="9" t="s">
        <v>72</v>
      </c>
      <c r="D28" s="8" t="s">
        <v>73</v>
      </c>
      <c r="E28" s="10">
        <v>44620</v>
      </c>
      <c r="F28" s="10">
        <v>44625</v>
      </c>
      <c r="G28" s="11">
        <v>385669.05</v>
      </c>
      <c r="H28" s="11">
        <v>385669.05</v>
      </c>
      <c r="I28" s="12">
        <f t="shared" si="0"/>
        <v>0</v>
      </c>
      <c r="J28" s="8" t="s">
        <v>5</v>
      </c>
    </row>
    <row r="29" spans="1:10" s="5" customFormat="1" ht="60" x14ac:dyDescent="0.25">
      <c r="A29" s="16" t="s">
        <v>74</v>
      </c>
      <c r="B29" s="9" t="s">
        <v>75</v>
      </c>
      <c r="C29" s="9" t="s">
        <v>76</v>
      </c>
      <c r="D29" s="8" t="s">
        <v>77</v>
      </c>
      <c r="E29" s="10">
        <v>44614</v>
      </c>
      <c r="F29" s="10">
        <v>44614</v>
      </c>
      <c r="G29" s="11">
        <v>69477.649999999994</v>
      </c>
      <c r="H29" s="11">
        <v>69477.649999999994</v>
      </c>
      <c r="I29" s="12">
        <f t="shared" si="0"/>
        <v>0</v>
      </c>
      <c r="J29" s="8" t="s">
        <v>5</v>
      </c>
    </row>
    <row r="30" spans="1:10" s="5" customFormat="1" ht="60" x14ac:dyDescent="0.25">
      <c r="A30" s="16" t="s">
        <v>78</v>
      </c>
      <c r="B30" s="9" t="s">
        <v>79</v>
      </c>
      <c r="C30" s="9" t="s">
        <v>80</v>
      </c>
      <c r="D30" s="8" t="s">
        <v>81</v>
      </c>
      <c r="E30" s="10">
        <v>44589</v>
      </c>
      <c r="F30" s="10">
        <v>44589</v>
      </c>
      <c r="G30" s="11">
        <v>86100</v>
      </c>
      <c r="H30" s="11">
        <v>86100</v>
      </c>
      <c r="I30" s="12">
        <f t="shared" si="0"/>
        <v>0</v>
      </c>
      <c r="J30" s="8" t="s">
        <v>5</v>
      </c>
    </row>
    <row r="31" spans="1:10" s="5" customFormat="1" ht="60" x14ac:dyDescent="0.25">
      <c r="A31" s="16" t="s">
        <v>71</v>
      </c>
      <c r="B31" s="9" t="s">
        <v>82</v>
      </c>
      <c r="C31" s="9" t="s">
        <v>83</v>
      </c>
      <c r="D31" s="8" t="s">
        <v>84</v>
      </c>
      <c r="E31" s="10">
        <v>44613</v>
      </c>
      <c r="F31" s="10">
        <v>44613</v>
      </c>
      <c r="G31" s="11">
        <v>10057</v>
      </c>
      <c r="H31" s="11">
        <v>10057</v>
      </c>
      <c r="I31" s="12">
        <f t="shared" si="0"/>
        <v>0</v>
      </c>
      <c r="J31" s="8" t="s">
        <v>5</v>
      </c>
    </row>
    <row r="32" spans="1:10" s="5" customFormat="1" ht="60" x14ac:dyDescent="0.25">
      <c r="A32" s="16" t="s">
        <v>85</v>
      </c>
      <c r="B32" s="9" t="s">
        <v>86</v>
      </c>
      <c r="C32" s="9" t="s">
        <v>87</v>
      </c>
      <c r="D32" s="8" t="s">
        <v>88</v>
      </c>
      <c r="E32" s="10">
        <v>44614</v>
      </c>
      <c r="F32" s="10">
        <v>44644</v>
      </c>
      <c r="G32" s="11">
        <v>156856.88</v>
      </c>
      <c r="H32" s="11">
        <v>156856.88</v>
      </c>
      <c r="I32" s="12">
        <f t="shared" si="0"/>
        <v>0</v>
      </c>
      <c r="J32" s="8" t="s">
        <v>5</v>
      </c>
    </row>
    <row r="33" spans="1:10" s="5" customFormat="1" ht="75" x14ac:dyDescent="0.25">
      <c r="A33" s="16" t="s">
        <v>89</v>
      </c>
      <c r="B33" s="9" t="s">
        <v>90</v>
      </c>
      <c r="C33" s="9" t="s">
        <v>91</v>
      </c>
      <c r="D33" s="8" t="s">
        <v>92</v>
      </c>
      <c r="E33" s="10">
        <v>44623</v>
      </c>
      <c r="F33" s="10">
        <v>44623</v>
      </c>
      <c r="G33" s="11">
        <v>847500</v>
      </c>
      <c r="H33" s="11">
        <v>847500</v>
      </c>
      <c r="I33" s="12">
        <f t="shared" si="0"/>
        <v>0</v>
      </c>
      <c r="J33" s="8" t="s">
        <v>5</v>
      </c>
    </row>
    <row r="34" spans="1:10" s="5" customFormat="1" ht="45" x14ac:dyDescent="0.25">
      <c r="A34" s="16" t="s">
        <v>31</v>
      </c>
      <c r="B34" s="9" t="s">
        <v>32</v>
      </c>
      <c r="C34" s="9" t="s">
        <v>164</v>
      </c>
      <c r="D34" s="8" t="s">
        <v>93</v>
      </c>
      <c r="E34" s="10">
        <v>44622</v>
      </c>
      <c r="F34" s="10">
        <v>44622</v>
      </c>
      <c r="G34" s="11">
        <v>30000</v>
      </c>
      <c r="H34" s="11">
        <v>30000</v>
      </c>
      <c r="I34" s="12">
        <f t="shared" si="0"/>
        <v>0</v>
      </c>
      <c r="J34" s="8" t="s">
        <v>5</v>
      </c>
    </row>
    <row r="35" spans="1:10" s="5" customFormat="1" ht="105" x14ac:dyDescent="0.25">
      <c r="A35" s="16">
        <v>131155091</v>
      </c>
      <c r="B35" s="9" t="s">
        <v>94</v>
      </c>
      <c r="C35" s="9" t="s">
        <v>95</v>
      </c>
      <c r="D35" s="8" t="s">
        <v>96</v>
      </c>
      <c r="E35" s="10">
        <v>44616</v>
      </c>
      <c r="F35" s="10">
        <v>44616</v>
      </c>
      <c r="G35" s="11">
        <v>30001.5</v>
      </c>
      <c r="H35" s="11">
        <v>30001.5</v>
      </c>
      <c r="I35" s="12">
        <f t="shared" si="0"/>
        <v>0</v>
      </c>
      <c r="J35" s="8" t="s">
        <v>5</v>
      </c>
    </row>
    <row r="36" spans="1:10" s="5" customFormat="1" ht="90" x14ac:dyDescent="0.25">
      <c r="A36" s="16">
        <v>131155091</v>
      </c>
      <c r="B36" s="9" t="s">
        <v>94</v>
      </c>
      <c r="C36" s="9" t="s">
        <v>97</v>
      </c>
      <c r="D36" s="8" t="s">
        <v>98</v>
      </c>
      <c r="E36" s="10">
        <v>44616</v>
      </c>
      <c r="F36" s="10">
        <v>44616</v>
      </c>
      <c r="G36" s="11">
        <v>10949.7</v>
      </c>
      <c r="H36" s="11">
        <v>10949.7</v>
      </c>
      <c r="I36" s="12">
        <f t="shared" si="0"/>
        <v>0</v>
      </c>
      <c r="J36" s="8" t="s">
        <v>5</v>
      </c>
    </row>
    <row r="37" spans="1:10" s="5" customFormat="1" ht="60" x14ac:dyDescent="0.25">
      <c r="A37" s="16">
        <v>131505635</v>
      </c>
      <c r="B37" s="9" t="s">
        <v>33</v>
      </c>
      <c r="C37" s="9" t="s">
        <v>99</v>
      </c>
      <c r="D37" s="8" t="s">
        <v>100</v>
      </c>
      <c r="E37" s="10">
        <v>44622</v>
      </c>
      <c r="F37" s="10">
        <v>44622</v>
      </c>
      <c r="G37" s="11">
        <v>136730</v>
      </c>
      <c r="H37" s="11">
        <v>136730</v>
      </c>
      <c r="I37" s="12">
        <f t="shared" si="0"/>
        <v>0</v>
      </c>
      <c r="J37" s="8" t="s">
        <v>5</v>
      </c>
    </row>
    <row r="38" spans="1:10" s="5" customFormat="1" ht="60" x14ac:dyDescent="0.25">
      <c r="A38" s="16">
        <v>101619262</v>
      </c>
      <c r="B38" s="9" t="s">
        <v>101</v>
      </c>
      <c r="C38" s="9" t="s">
        <v>102</v>
      </c>
      <c r="D38" s="8" t="s">
        <v>103</v>
      </c>
      <c r="E38" s="10">
        <v>44624</v>
      </c>
      <c r="F38" s="10">
        <v>44624</v>
      </c>
      <c r="G38" s="11">
        <v>44032.03</v>
      </c>
      <c r="H38" s="11">
        <v>44032.03</v>
      </c>
      <c r="I38" s="12">
        <f t="shared" si="0"/>
        <v>0</v>
      </c>
      <c r="J38" s="8" t="s">
        <v>5</v>
      </c>
    </row>
    <row r="39" spans="1:10" s="5" customFormat="1" ht="60" x14ac:dyDescent="0.25">
      <c r="A39" s="16">
        <v>101014334</v>
      </c>
      <c r="B39" s="9" t="s">
        <v>104</v>
      </c>
      <c r="C39" s="9" t="s">
        <v>105</v>
      </c>
      <c r="D39" s="8" t="s">
        <v>106</v>
      </c>
      <c r="E39" s="10">
        <v>44624</v>
      </c>
      <c r="F39" s="10">
        <v>44624</v>
      </c>
      <c r="G39" s="11">
        <v>64344.37</v>
      </c>
      <c r="H39" s="11">
        <v>64344.37</v>
      </c>
      <c r="I39" s="12">
        <f t="shared" si="0"/>
        <v>0</v>
      </c>
      <c r="J39" s="8" t="s">
        <v>5</v>
      </c>
    </row>
    <row r="40" spans="1:10" s="5" customFormat="1" ht="75" x14ac:dyDescent="0.25">
      <c r="A40" s="16">
        <v>101863706</v>
      </c>
      <c r="B40" s="9" t="s">
        <v>107</v>
      </c>
      <c r="C40" s="9" t="s">
        <v>108</v>
      </c>
      <c r="D40" s="8" t="s">
        <v>109</v>
      </c>
      <c r="E40" s="10">
        <v>44594</v>
      </c>
      <c r="F40" s="10">
        <v>44594</v>
      </c>
      <c r="G40" s="11">
        <v>18645</v>
      </c>
      <c r="H40" s="11">
        <v>18645</v>
      </c>
      <c r="I40" s="12">
        <f t="shared" si="0"/>
        <v>0</v>
      </c>
      <c r="J40" s="8" t="s">
        <v>5</v>
      </c>
    </row>
    <row r="41" spans="1:10" s="5" customFormat="1" ht="75" x14ac:dyDescent="0.25">
      <c r="A41" s="16">
        <v>130687978</v>
      </c>
      <c r="B41" s="9" t="s">
        <v>18</v>
      </c>
      <c r="C41" s="9" t="s">
        <v>165</v>
      </c>
      <c r="D41" s="8" t="s">
        <v>110</v>
      </c>
      <c r="E41" s="10">
        <v>44616</v>
      </c>
      <c r="F41" s="10">
        <v>44616</v>
      </c>
      <c r="G41" s="11">
        <v>35120.400000000001</v>
      </c>
      <c r="H41" s="11">
        <v>35120.400000000001</v>
      </c>
      <c r="I41" s="12">
        <f t="shared" si="0"/>
        <v>0</v>
      </c>
      <c r="J41" s="8" t="s">
        <v>5</v>
      </c>
    </row>
    <row r="42" spans="1:10" s="5" customFormat="1" ht="60" x14ac:dyDescent="0.25">
      <c r="A42" s="16">
        <v>101893931</v>
      </c>
      <c r="B42" s="9" t="s">
        <v>111</v>
      </c>
      <c r="C42" s="9" t="s">
        <v>112</v>
      </c>
      <c r="D42" s="8" t="s">
        <v>113</v>
      </c>
      <c r="E42" s="10">
        <v>44624</v>
      </c>
      <c r="F42" s="10">
        <v>44624</v>
      </c>
      <c r="G42" s="11">
        <v>144434.73000000001</v>
      </c>
      <c r="H42" s="11">
        <v>144434.73000000001</v>
      </c>
      <c r="I42" s="12">
        <f t="shared" si="0"/>
        <v>0</v>
      </c>
      <c r="J42" s="8" t="s">
        <v>5</v>
      </c>
    </row>
    <row r="43" spans="1:10" s="5" customFormat="1" ht="75" x14ac:dyDescent="0.25">
      <c r="A43" s="16">
        <v>130687978</v>
      </c>
      <c r="B43" s="9" t="s">
        <v>18</v>
      </c>
      <c r="C43" s="9" t="s">
        <v>166</v>
      </c>
      <c r="D43" s="8" t="s">
        <v>114</v>
      </c>
      <c r="E43" s="10">
        <v>44628</v>
      </c>
      <c r="F43" s="10">
        <v>44628</v>
      </c>
      <c r="G43" s="11">
        <v>22170.6</v>
      </c>
      <c r="H43" s="11">
        <v>22170.6</v>
      </c>
      <c r="I43" s="12">
        <f t="shared" si="0"/>
        <v>0</v>
      </c>
      <c r="J43" s="8" t="s">
        <v>5</v>
      </c>
    </row>
    <row r="44" spans="1:10" s="5" customFormat="1" ht="60" x14ac:dyDescent="0.25">
      <c r="A44" s="16">
        <v>101195665</v>
      </c>
      <c r="B44" s="9" t="s">
        <v>17</v>
      </c>
      <c r="C44" s="9" t="s">
        <v>115</v>
      </c>
      <c r="D44" s="8" t="s">
        <v>116</v>
      </c>
      <c r="E44" s="10">
        <v>44630</v>
      </c>
      <c r="F44" s="10">
        <v>44630</v>
      </c>
      <c r="G44" s="11">
        <v>14302.3</v>
      </c>
      <c r="H44" s="11">
        <v>14302.3</v>
      </c>
      <c r="I44" s="12">
        <f t="shared" si="0"/>
        <v>0</v>
      </c>
      <c r="J44" s="8" t="s">
        <v>5</v>
      </c>
    </row>
    <row r="45" spans="1:10" s="5" customFormat="1" ht="45" x14ac:dyDescent="0.25">
      <c r="A45" s="16">
        <v>101928537</v>
      </c>
      <c r="B45" s="9" t="s">
        <v>82</v>
      </c>
      <c r="C45" s="9" t="s">
        <v>167</v>
      </c>
      <c r="D45" s="8" t="s">
        <v>117</v>
      </c>
      <c r="E45" s="10">
        <v>44629</v>
      </c>
      <c r="F45" s="10">
        <v>44629</v>
      </c>
      <c r="G45" s="11">
        <v>10057</v>
      </c>
      <c r="H45" s="11">
        <v>10057</v>
      </c>
      <c r="I45" s="12">
        <f t="shared" si="0"/>
        <v>0</v>
      </c>
      <c r="J45" s="8" t="s">
        <v>5</v>
      </c>
    </row>
    <row r="46" spans="1:10" s="5" customFormat="1" ht="60" x14ac:dyDescent="0.25">
      <c r="A46" s="16">
        <v>130311285</v>
      </c>
      <c r="B46" s="9" t="s">
        <v>118</v>
      </c>
      <c r="C46" s="9" t="s">
        <v>119</v>
      </c>
      <c r="D46" s="8" t="s">
        <v>120</v>
      </c>
      <c r="E46" s="10">
        <v>44634</v>
      </c>
      <c r="F46" s="10">
        <v>44634</v>
      </c>
      <c r="G46" s="11">
        <v>38420</v>
      </c>
      <c r="H46" s="11">
        <v>38420</v>
      </c>
      <c r="I46" s="12">
        <f t="shared" si="0"/>
        <v>0</v>
      </c>
      <c r="J46" s="8" t="s">
        <v>5</v>
      </c>
    </row>
    <row r="47" spans="1:10" s="5" customFormat="1" ht="45" x14ac:dyDescent="0.25">
      <c r="A47" s="16">
        <v>131211224</v>
      </c>
      <c r="B47" s="9" t="s">
        <v>28</v>
      </c>
      <c r="C47" s="9" t="s">
        <v>168</v>
      </c>
      <c r="D47" s="8" t="s">
        <v>121</v>
      </c>
      <c r="E47" s="10">
        <v>44631</v>
      </c>
      <c r="F47" s="10">
        <v>44631</v>
      </c>
      <c r="G47" s="11">
        <v>138855.94</v>
      </c>
      <c r="H47" s="11">
        <v>138855.94</v>
      </c>
      <c r="I47" s="12">
        <f t="shared" si="0"/>
        <v>0</v>
      </c>
      <c r="J47" s="8" t="s">
        <v>5</v>
      </c>
    </row>
    <row r="48" spans="1:10" s="5" customFormat="1" ht="60" x14ac:dyDescent="0.25">
      <c r="A48" s="16">
        <v>131211224</v>
      </c>
      <c r="B48" s="9" t="s">
        <v>28</v>
      </c>
      <c r="C48" s="9" t="s">
        <v>169</v>
      </c>
      <c r="D48" s="8" t="s">
        <v>122</v>
      </c>
      <c r="E48" s="10">
        <v>44599</v>
      </c>
      <c r="F48" s="10">
        <v>44599</v>
      </c>
      <c r="G48" s="11">
        <v>76693.7</v>
      </c>
      <c r="H48" s="11">
        <v>76693.7</v>
      </c>
      <c r="I48" s="12">
        <f t="shared" si="0"/>
        <v>0</v>
      </c>
      <c r="J48" s="8" t="s">
        <v>5</v>
      </c>
    </row>
    <row r="49" spans="1:10" s="5" customFormat="1" ht="60" x14ac:dyDescent="0.25">
      <c r="A49" s="16">
        <v>131211224</v>
      </c>
      <c r="B49" s="9" t="s">
        <v>28</v>
      </c>
      <c r="C49" s="9" t="s">
        <v>169</v>
      </c>
      <c r="D49" s="8" t="s">
        <v>123</v>
      </c>
      <c r="E49" s="10">
        <v>44624</v>
      </c>
      <c r="F49" s="10">
        <v>44624</v>
      </c>
      <c r="G49" s="11">
        <v>74697.14</v>
      </c>
      <c r="H49" s="11">
        <v>74697.14</v>
      </c>
      <c r="I49" s="12">
        <f t="shared" si="0"/>
        <v>0</v>
      </c>
      <c r="J49" s="8" t="s">
        <v>5</v>
      </c>
    </row>
    <row r="50" spans="1:10" s="5" customFormat="1" ht="45" x14ac:dyDescent="0.25">
      <c r="A50" s="16">
        <v>130174539</v>
      </c>
      <c r="B50" s="9" t="s">
        <v>30</v>
      </c>
      <c r="C50" s="9" t="s">
        <v>170</v>
      </c>
      <c r="D50" s="8" t="s">
        <v>124</v>
      </c>
      <c r="E50" s="10">
        <v>44629</v>
      </c>
      <c r="F50" s="10">
        <v>44629</v>
      </c>
      <c r="G50" s="11">
        <v>20838</v>
      </c>
      <c r="H50" s="11">
        <v>20838</v>
      </c>
      <c r="I50" s="12">
        <f t="shared" si="0"/>
        <v>0</v>
      </c>
      <c r="J50" s="8" t="s">
        <v>5</v>
      </c>
    </row>
    <row r="51" spans="1:10" s="5" customFormat="1" ht="60" x14ac:dyDescent="0.25">
      <c r="A51" s="16">
        <v>101104317</v>
      </c>
      <c r="B51" s="9" t="s">
        <v>19</v>
      </c>
      <c r="C51" s="9" t="s">
        <v>125</v>
      </c>
      <c r="D51" s="8" t="s">
        <v>126</v>
      </c>
      <c r="E51" s="10">
        <v>44627</v>
      </c>
      <c r="F51" s="10">
        <v>44627</v>
      </c>
      <c r="G51" s="11">
        <v>87692893.349999994</v>
      </c>
      <c r="H51" s="11">
        <v>87692893.349999994</v>
      </c>
      <c r="I51" s="12">
        <f t="shared" si="0"/>
        <v>0</v>
      </c>
      <c r="J51" s="8" t="s">
        <v>5</v>
      </c>
    </row>
    <row r="52" spans="1:10" s="5" customFormat="1" ht="60" x14ac:dyDescent="0.25">
      <c r="A52" s="16">
        <v>101761581</v>
      </c>
      <c r="B52" s="9" t="s">
        <v>127</v>
      </c>
      <c r="C52" s="9" t="s">
        <v>128</v>
      </c>
      <c r="D52" s="8" t="s">
        <v>129</v>
      </c>
      <c r="E52" s="10">
        <v>44620</v>
      </c>
      <c r="F52" s="10">
        <v>44620</v>
      </c>
      <c r="G52" s="11">
        <v>40840.5</v>
      </c>
      <c r="H52" s="11">
        <v>40840.5</v>
      </c>
      <c r="I52" s="12">
        <f t="shared" si="0"/>
        <v>0</v>
      </c>
      <c r="J52" s="8" t="s">
        <v>5</v>
      </c>
    </row>
    <row r="53" spans="1:10" s="5" customFormat="1" x14ac:dyDescent="0.25">
      <c r="A53" s="16"/>
      <c r="B53" s="9" t="s">
        <v>25</v>
      </c>
      <c r="C53" s="9" t="s">
        <v>26</v>
      </c>
      <c r="D53" s="8" t="s">
        <v>130</v>
      </c>
      <c r="E53" s="10">
        <v>44599</v>
      </c>
      <c r="F53" s="10">
        <v>44627</v>
      </c>
      <c r="G53" s="11">
        <v>182000</v>
      </c>
      <c r="H53" s="11">
        <v>182000</v>
      </c>
      <c r="I53" s="12">
        <v>0</v>
      </c>
      <c r="J53" s="8" t="s">
        <v>5</v>
      </c>
    </row>
    <row r="54" spans="1:10" s="5" customFormat="1" x14ac:dyDescent="0.25">
      <c r="A54" s="16" t="s">
        <v>131</v>
      </c>
      <c r="B54" s="9" t="s">
        <v>132</v>
      </c>
      <c r="C54" s="9" t="s">
        <v>133</v>
      </c>
      <c r="D54" s="8" t="s">
        <v>134</v>
      </c>
      <c r="E54" s="10">
        <v>44630</v>
      </c>
      <c r="F54" s="10">
        <v>44660</v>
      </c>
      <c r="G54" s="11">
        <v>123015</v>
      </c>
      <c r="H54" s="11">
        <v>123015</v>
      </c>
      <c r="I54" s="12">
        <v>0</v>
      </c>
      <c r="J54" s="8" t="s">
        <v>5</v>
      </c>
    </row>
    <row r="55" spans="1:10" s="5" customFormat="1" x14ac:dyDescent="0.25">
      <c r="A55" s="16">
        <v>102316775</v>
      </c>
      <c r="B55" s="9" t="s">
        <v>20</v>
      </c>
      <c r="C55" s="9" t="s">
        <v>23</v>
      </c>
      <c r="D55" s="8" t="s">
        <v>135</v>
      </c>
      <c r="E55" s="10">
        <v>44599</v>
      </c>
      <c r="F55" s="10">
        <v>44626</v>
      </c>
      <c r="G55" s="11">
        <v>94701.84</v>
      </c>
      <c r="H55" s="11">
        <v>94701.84</v>
      </c>
      <c r="I55" s="12">
        <v>0</v>
      </c>
      <c r="J55" s="8" t="s">
        <v>5</v>
      </c>
    </row>
    <row r="56" spans="1:10" s="5" customFormat="1" x14ac:dyDescent="0.25">
      <c r="A56" s="16">
        <v>102316775</v>
      </c>
      <c r="B56" s="9" t="s">
        <v>20</v>
      </c>
      <c r="C56" s="9" t="s">
        <v>21</v>
      </c>
      <c r="D56" s="8" t="s">
        <v>136</v>
      </c>
      <c r="E56" s="10">
        <v>44599</v>
      </c>
      <c r="F56" s="10">
        <v>44626</v>
      </c>
      <c r="G56" s="11">
        <v>68960.899999999994</v>
      </c>
      <c r="H56" s="11">
        <v>68960.899999999994</v>
      </c>
      <c r="I56" s="12">
        <v>0</v>
      </c>
      <c r="J56" s="8" t="s">
        <v>5</v>
      </c>
    </row>
    <row r="57" spans="1:10" s="5" customFormat="1" x14ac:dyDescent="0.25">
      <c r="A57" s="16">
        <v>103035876</v>
      </c>
      <c r="B57" s="9" t="s">
        <v>137</v>
      </c>
      <c r="C57" s="9" t="s">
        <v>22</v>
      </c>
      <c r="D57" s="8" t="s">
        <v>138</v>
      </c>
      <c r="E57" s="10">
        <v>44624</v>
      </c>
      <c r="F57" s="10">
        <v>44655</v>
      </c>
      <c r="G57" s="11">
        <v>49324</v>
      </c>
      <c r="H57" s="11">
        <v>49324</v>
      </c>
      <c r="I57" s="12">
        <v>0</v>
      </c>
      <c r="J57" s="8" t="s">
        <v>5</v>
      </c>
    </row>
    <row r="58" spans="1:10" s="5" customFormat="1" x14ac:dyDescent="0.25">
      <c r="A58" s="16"/>
      <c r="B58" s="9" t="s">
        <v>139</v>
      </c>
      <c r="C58" s="9" t="s">
        <v>140</v>
      </c>
      <c r="D58" s="8" t="s">
        <v>24</v>
      </c>
      <c r="E58" s="10">
        <v>44635</v>
      </c>
      <c r="F58" s="10">
        <v>44666</v>
      </c>
      <c r="G58" s="11">
        <v>41613.519999999997</v>
      </c>
      <c r="H58" s="11">
        <v>41613.519999999997</v>
      </c>
      <c r="I58" s="12">
        <v>0</v>
      </c>
      <c r="J58" s="8" t="s">
        <v>5</v>
      </c>
    </row>
    <row r="59" spans="1:10" s="5" customFormat="1" x14ac:dyDescent="0.25">
      <c r="A59" s="16" t="s">
        <v>27</v>
      </c>
      <c r="B59" s="9" t="s">
        <v>141</v>
      </c>
      <c r="C59" s="9" t="s">
        <v>142</v>
      </c>
      <c r="D59" s="8" t="s">
        <v>143</v>
      </c>
      <c r="E59" s="10">
        <v>44610</v>
      </c>
      <c r="F59" s="10">
        <v>44640</v>
      </c>
      <c r="G59" s="11">
        <v>4602</v>
      </c>
      <c r="H59" s="11">
        <v>4602</v>
      </c>
      <c r="I59" s="12">
        <v>0</v>
      </c>
      <c r="J59" s="8" t="s">
        <v>5</v>
      </c>
    </row>
    <row r="60" spans="1:10" s="5" customFormat="1" x14ac:dyDescent="0.25">
      <c r="A60" s="16" t="s">
        <v>144</v>
      </c>
      <c r="B60" s="9" t="s">
        <v>145</v>
      </c>
      <c r="C60" s="9" t="s">
        <v>171</v>
      </c>
      <c r="D60" s="8" t="s">
        <v>146</v>
      </c>
      <c r="E60" s="10">
        <v>44623</v>
      </c>
      <c r="F60" s="10">
        <v>44622</v>
      </c>
      <c r="G60" s="11">
        <v>26550</v>
      </c>
      <c r="H60" s="11">
        <v>26550</v>
      </c>
      <c r="I60" s="12">
        <v>0</v>
      </c>
      <c r="J60" s="8" t="s">
        <v>5</v>
      </c>
    </row>
    <row r="61" spans="1:10" s="5" customFormat="1" x14ac:dyDescent="0.25">
      <c r="A61" s="16">
        <v>102316775</v>
      </c>
      <c r="B61" s="9" t="s">
        <v>20</v>
      </c>
      <c r="C61" s="9" t="s">
        <v>21</v>
      </c>
      <c r="D61" s="8" t="s">
        <v>147</v>
      </c>
      <c r="E61" s="10">
        <v>44621</v>
      </c>
      <c r="F61" s="10">
        <v>44651</v>
      </c>
      <c r="G61" s="11">
        <v>68960.899999999994</v>
      </c>
      <c r="H61" s="11">
        <v>68960.899999999994</v>
      </c>
      <c r="I61" s="12">
        <v>0</v>
      </c>
      <c r="J61" s="8" t="s">
        <v>5</v>
      </c>
    </row>
    <row r="62" spans="1:10" s="5" customFormat="1" ht="27.75" customHeight="1" x14ac:dyDescent="0.25">
      <c r="A62" s="16">
        <v>130730458</v>
      </c>
      <c r="B62" s="9" t="s">
        <v>148</v>
      </c>
      <c r="C62" s="9" t="s">
        <v>149</v>
      </c>
      <c r="D62" s="8" t="s">
        <v>150</v>
      </c>
      <c r="E62" s="10">
        <v>44546</v>
      </c>
      <c r="F62" s="10">
        <v>44576</v>
      </c>
      <c r="G62" s="11">
        <v>44840</v>
      </c>
      <c r="H62" s="11">
        <v>44840</v>
      </c>
      <c r="I62" s="12">
        <v>0</v>
      </c>
      <c r="J62" s="8" t="s">
        <v>5</v>
      </c>
    </row>
    <row r="63" spans="1:10" s="5" customFormat="1" ht="28.5" customHeight="1" x14ac:dyDescent="0.25">
      <c r="A63" s="16">
        <v>130730458</v>
      </c>
      <c r="B63" s="9" t="s">
        <v>148</v>
      </c>
      <c r="C63" s="9" t="s">
        <v>149</v>
      </c>
      <c r="D63" s="8" t="s">
        <v>151</v>
      </c>
      <c r="E63" s="10">
        <v>44567</v>
      </c>
      <c r="F63" s="10">
        <v>44597</v>
      </c>
      <c r="G63" s="11">
        <v>99120</v>
      </c>
      <c r="H63" s="11">
        <v>99120</v>
      </c>
      <c r="I63" s="12">
        <v>0</v>
      </c>
      <c r="J63" s="8" t="s">
        <v>5</v>
      </c>
    </row>
    <row r="64" spans="1:10" s="5" customFormat="1" x14ac:dyDescent="0.25">
      <c r="A64" s="16">
        <v>102316775</v>
      </c>
      <c r="B64" s="9" t="s">
        <v>20</v>
      </c>
      <c r="C64" s="9" t="s">
        <v>23</v>
      </c>
      <c r="D64" s="8" t="s">
        <v>152</v>
      </c>
      <c r="E64" s="10">
        <v>44621</v>
      </c>
      <c r="F64" s="10">
        <v>44626</v>
      </c>
      <c r="G64" s="11">
        <v>94701.84</v>
      </c>
      <c r="H64" s="11">
        <v>94701.84</v>
      </c>
      <c r="I64" s="12">
        <v>0</v>
      </c>
      <c r="J64" s="8" t="s">
        <v>5</v>
      </c>
    </row>
    <row r="73" spans="1:10" x14ac:dyDescent="0.25">
      <c r="A73" s="7" t="s">
        <v>10</v>
      </c>
      <c r="B73" s="21" t="s">
        <v>11</v>
      </c>
      <c r="C73" s="21"/>
      <c r="D73"/>
      <c r="E73" s="22" t="s">
        <v>12</v>
      </c>
      <c r="F73" s="22"/>
      <c r="G73" s="22"/>
      <c r="J73"/>
    </row>
    <row r="74" spans="1:10" x14ac:dyDescent="0.25">
      <c r="B74" s="23" t="s">
        <v>13</v>
      </c>
      <c r="C74" s="23"/>
      <c r="D74"/>
      <c r="E74" s="24" t="s">
        <v>14</v>
      </c>
      <c r="F74" s="24"/>
      <c r="G74" s="24"/>
      <c r="J74"/>
    </row>
  </sheetData>
  <mergeCells count="6">
    <mergeCell ref="A11:J11"/>
    <mergeCell ref="A12:J12"/>
    <mergeCell ref="B73:C73"/>
    <mergeCell ref="E73:G73"/>
    <mergeCell ref="B74:C74"/>
    <mergeCell ref="E74:G74"/>
  </mergeCells>
  <printOptions horizontalCentered="1"/>
  <pageMargins left="0.23622047244094491" right="0.23622047244094491" top="0.35433070866141736" bottom="0.35433070866141736" header="0.31496062992125984" footer="0.31496062992125984"/>
  <pageSetup scale="56" fitToHeight="0" orientation="landscape" r:id="rId1"/>
  <rowBreaks count="2" manualBreakCount="2">
    <brk id="28" max="9" man="1"/>
    <brk id="43" max="9" man="1"/>
  </rowBreaks>
  <ignoredErrors>
    <ignoredError sqref="A16:A17 A59 A18:A58 A60:A63 A64:A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2022-04-06T15:50:12Z</cp:lastPrinted>
  <dcterms:created xsi:type="dcterms:W3CDTF">2021-10-08T12:23:05Z</dcterms:created>
  <dcterms:modified xsi:type="dcterms:W3CDTF">2022-04-06T15:57:37Z</dcterms:modified>
</cp:coreProperties>
</file>