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12 Diciembre/"/>
    </mc:Choice>
  </mc:AlternateContent>
  <xr:revisionPtr revIDLastSave="155" documentId="13_ncr:1_{03526257-498E-4AF9-B64D-3D071B7197A6}" xr6:coauthVersionLast="47" xr6:coauthVersionMax="47" xr10:uidLastSave="{4A43C48B-1FE9-4E5B-9EED-BB290AFFE1C3}"/>
  <bookViews>
    <workbookView xWindow="-120" yWindow="-120" windowWidth="29040" windowHeight="15840" xr2:uid="{695CBDA3-5A03-40A6-B8A7-C4AF6219D014}"/>
  </bookViews>
  <sheets>
    <sheet name="DICIEMBRE 2022" sheetId="1" r:id="rId1"/>
  </sheets>
  <definedNames>
    <definedName name="_xlnm.Print_Area" localSheetId="0">'DICIEMBRE 2022'!$A$1:$J$66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5" i="1"/>
  <c r="I45" i="1" s="1"/>
  <c r="H46" i="1"/>
  <c r="I46" i="1" s="1"/>
  <c r="H47" i="1"/>
  <c r="I47" i="1" s="1"/>
  <c r="H48" i="1"/>
  <c r="H49" i="1"/>
  <c r="H50" i="1"/>
  <c r="H51" i="1"/>
  <c r="I51" i="1" s="1"/>
  <c r="H52" i="1"/>
  <c r="I52" i="1" s="1"/>
  <c r="H53" i="1"/>
  <c r="I53" i="1" s="1"/>
  <c r="H54" i="1"/>
  <c r="I54" i="1" s="1"/>
  <c r="H55" i="1"/>
  <c r="I55" i="1" s="1"/>
  <c r="H56" i="1"/>
  <c r="I18" i="1"/>
  <c r="I19" i="1"/>
  <c r="I26" i="1"/>
  <c r="I27" i="1"/>
  <c r="I30" i="1"/>
  <c r="I31" i="1"/>
  <c r="I38" i="1"/>
  <c r="I39" i="1"/>
  <c r="I42" i="1"/>
  <c r="I43" i="1"/>
  <c r="I44" i="1"/>
  <c r="I48" i="1"/>
  <c r="I49" i="1"/>
  <c r="I50" i="1"/>
  <c r="I56" i="1"/>
  <c r="I15" i="1"/>
  <c r="H16" i="1"/>
  <c r="I16" i="1" s="1"/>
  <c r="H17" i="1"/>
  <c r="I17" i="1" s="1"/>
  <c r="H18" i="1"/>
  <c r="H19" i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H27" i="1"/>
  <c r="H28" i="1"/>
  <c r="I28" i="1" s="1"/>
  <c r="H29" i="1"/>
  <c r="I29" i="1" s="1"/>
  <c r="H30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H39" i="1"/>
  <c r="H40" i="1"/>
  <c r="I40" i="1" s="1"/>
  <c r="H41" i="1"/>
  <c r="I41" i="1" s="1"/>
  <c r="H42" i="1"/>
  <c r="H43" i="1"/>
  <c r="H15" i="1"/>
</calcChain>
</file>

<file path=xl/sharedStrings.xml><?xml version="1.0" encoding="utf-8"?>
<sst xmlns="http://schemas.openxmlformats.org/spreadsheetml/2006/main" count="205" uniqueCount="137">
  <si>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</si>
  <si>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</si>
  <si>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</si>
  <si>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</si>
  <si>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</si>
  <si>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</si>
  <si>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</si>
  <si>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</si>
  <si>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</si>
  <si>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</si>
  <si>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</si>
  <si>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</si>
  <si>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</si>
  <si>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</si>
  <si>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</si>
  <si>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</si>
  <si>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UNIPAGO, SA</t>
  </si>
  <si>
    <t>JUNTA CENTRAL ELECTORAL</t>
  </si>
  <si>
    <t>CONSEJO NACIONAL DE LA SEGURIDAD SOCIAL</t>
  </si>
  <si>
    <t>ROSSY ESTEVEZ ESCOLASTICO DE VINICIO</t>
  </si>
  <si>
    <t>OGTIC</t>
  </si>
  <si>
    <t>INAPA</t>
  </si>
  <si>
    <t>SUMINISTRO DE AGUA POTABLE INABIMA - SAN CRISTOBAL</t>
  </si>
  <si>
    <t>CORAAVEGA</t>
  </si>
  <si>
    <t>SERVICIOS DE AGUA POTABLE DEL CENTRO DE SERVICIOS DE LA VEGA</t>
  </si>
  <si>
    <t>CAASD</t>
  </si>
  <si>
    <t>CONSUMO DE AGUA POTABLE EN EL CENTRO DE SERVICIOS - SEDE CENTRAL Y GAZCUE INABIMA</t>
  </si>
  <si>
    <t>SERVICIO DE CAPACITACION PARA LOS MAESTROS PENSIONADOS Y JUBILADOS DEL PROGRAMA TURISMO MAGISTERIAL DEL INABIMA</t>
  </si>
  <si>
    <t>GENERAL DE SEGUROS, S.A.</t>
  </si>
  <si>
    <t>101142162</t>
  </si>
  <si>
    <t>TRANSVER, SRL</t>
  </si>
  <si>
    <t>MANTENIMIENTO PREVENTIVO Y CORRECTIVO DE ASCENSOR</t>
  </si>
  <si>
    <t>130813442</t>
  </si>
  <si>
    <t>RESIDUOS CLASIFICADOS DIVERSOS RESICLA, SRL</t>
  </si>
  <si>
    <t>SERVICIO DE RECOLECCION</t>
  </si>
  <si>
    <t>INNOVA 4D DOMINICANA, SRL</t>
  </si>
  <si>
    <t>CONTRATACION DE EMPRESA PARA SERVICIO DE DISEÑO Y ELABORACION DE APRATOS INTRAORALES</t>
  </si>
  <si>
    <t>B1500000327</t>
  </si>
  <si>
    <t>401007452</t>
  </si>
  <si>
    <t>B1500002452</t>
  </si>
  <si>
    <t>EVALUACION Y CALIFICACION GRADO DE DISCAPACIDAD CMR</t>
  </si>
  <si>
    <t>PROCESAMIENTO DE DATOS DEL SISTEMA DE LA SEGURIDAD SOCIAL A PROFESORES PENSIONADOS Y JUBILADOS DEL INABIMA CORRESPONDIENTE AL MES DE OCTUBRE DEL 2022</t>
  </si>
  <si>
    <t>LOGOMARCA, SA</t>
  </si>
  <si>
    <t>MUÑOZ CONCEPTO MOBILIARIO, SRL</t>
  </si>
  <si>
    <t>B1500001161</t>
  </si>
  <si>
    <t>B1500000005</t>
  </si>
  <si>
    <t>B1500000304</t>
  </si>
  <si>
    <t>101104317</t>
  </si>
  <si>
    <t>RELACION ESTADO DE CUENTA SUPLIDORES DICIEMBRE 2022</t>
  </si>
  <si>
    <t>101035293</t>
  </si>
  <si>
    <t>SERVICIOS TURISTICOS RSW, S.A.</t>
  </si>
  <si>
    <t>SERVICIOS DE ALMUERZOS SERVIDOS EN LA INSTALACIONES DEL PROVEEDOR  PARA ACTIVIDADES DE TURISMO MAGISTERIAL Y MEJORA CONTINUA DEL INABIMA</t>
  </si>
  <si>
    <t>131848087</t>
  </si>
  <si>
    <t>GRUPO RETMOX, SRL</t>
  </si>
  <si>
    <t>SERVICIOS DE FUMIGACIÓN POR UN PERIODO DE DOCE (12) MESES PARA LA SEDE CENTRAL Y DEPENDENCIAS DEL INABIMA</t>
  </si>
  <si>
    <t>GUSTAVO MIGUEL CID SANTOS</t>
  </si>
  <si>
    <t>ALQUILER DE LOCAL COMERCIAL 103 DE PLAZA AURORA PARA USO DE OFICINA ADMINISTRATIVAS, DESDE EL 28DE OCTUBRE 2022 AL 28 DE DICIEMBRE 2022</t>
  </si>
  <si>
    <t>401007541</t>
  </si>
  <si>
    <t>SERVICIO DE CONSULTA AL ARCHIVO MAESTRO CEDULADOS DE LOS PROFESORES DEL MINERD, CORRESPONDIENTE AL MES DE DICIEMBRE 2022</t>
  </si>
  <si>
    <t>101893494</t>
  </si>
  <si>
    <t>CENTRO AUTOMOTRIZ REMESA, SRL</t>
  </si>
  <si>
    <t>CONTRATACION EMPRESA PARA SERVICIOS DE MANTENIMIENTO PREVENTIVO Y CORRECTIVO DE LOS VEHICULOS DE MOTOR Y MOTOCICLETAS DEL INABIMA</t>
  </si>
  <si>
    <t>MINDEZA TRADING, SRL</t>
  </si>
  <si>
    <t>ADQUISICIÓN DE ARTÍCULOS PERSONALIZADOS CON LOGO INSTITUCIONAL A SER UTILIZADOS EN LAS ACTIVIDADES DEL PROGRAMA TURISMO MAGISTERIAL Y DIVERSAS ÁREAS DEL INABIMA, PARA EL 4TO. TRIMESTRE</t>
  </si>
  <si>
    <t>SERVICIOS FAMILIA, SRL</t>
  </si>
  <si>
    <t>CONTRATACIÓN DE SERVICIOS EN PRESENTACIÓN ARTÍSTICA DE GRUPO, PARA MAESTROS PENSIONADOS Y JUBILADOS, EN ACTIVIDAD DE TURISMO MAGISTERIAL DEL INABIMA</t>
  </si>
  <si>
    <t>101195665</t>
  </si>
  <si>
    <t>CONSULTORES DE DATOS DEL CARIBE, SRL.</t>
  </si>
  <si>
    <t>REPORTE DE CONSULTAS REALIZADAS AL BURO DE CREDITO A PROFESORES JUBILADOS Y PENSIONADOS POR EL INABIMA</t>
  </si>
  <si>
    <t>POLIZA DE SEGURO DE SOBREVIVENCIA Y DISCAPACIDAD DE LOS DOCENTES ACTIVOS DEL MINERD POR EL PERIODO DESDE EL 01/12/2022 HASTA EL 31/12/2022</t>
  </si>
  <si>
    <t>430019501</t>
  </si>
  <si>
    <t>APORTE PARA EL SOSTENIMIENTO DE LA OPERACION DEL ESPACIO QUE OCUPA EL PUNTO GOB-MEGACENTRO CORRESPONDIENTE AL MES DE DICIEMBRE DEL 2022</t>
  </si>
  <si>
    <t>GL PROMOCIONES SRL</t>
  </si>
  <si>
    <t>ADQUISICION DE ARTICULOS PERSONALIZADOS CON LOGO INSTITUCIONAL A UTILIZAR EN ACTIVIDADES DE TURISMO MAGISTERIAL</t>
  </si>
  <si>
    <t>131637884</t>
  </si>
  <si>
    <t>ESPARTIMP, SRL</t>
  </si>
  <si>
    <t>ADQUISICION E INSTALACION DE KIT DE CONTROL DE ASISTENCIA MULTI-BIOMETRICO PARA USO DEL INABIMA</t>
  </si>
  <si>
    <t>131567789</t>
  </si>
  <si>
    <t>DICORMONI, SRL</t>
  </si>
  <si>
    <t>CONTRATACION DE SERVICIOS ESPECIALIZADOS PARA EL ANALISIS DE VULNERABILIDAD, RIESGO Y PRUEBAS DE INSTRUSION INTERNAS Y EXTERNAS DE TIPO CAJA BLANCA A LA INFRAESTRUCTURA TECNOLOGICA DEL INABIMA</t>
  </si>
  <si>
    <t>CONTRATACION DE SERVICIOS DE FUMIGACION POR UN PERIODO DE DOCE (12) MESES PARA LA SEDE CENTRAL Y CENTROS DE SERVICIOS DEL INABIMA</t>
  </si>
  <si>
    <t>INTERDECO, SRL</t>
  </si>
  <si>
    <t>ADQUISICION DE ALFOMBRAS PAA EXTERIOR CON LOGO INSTITUCIONAL PARA USO DEL INABIMA</t>
  </si>
  <si>
    <t>TRILOGY DOMINICANA, S.A.</t>
  </si>
  <si>
    <t>SERVICIO TELEFONICO E INTERNET EN LA SEDE PRINCIPAL DEL INABIMA, CORRESPONDIENTE AL MES DE DICIEMBRE 2022</t>
  </si>
  <si>
    <t>CONTRATACION DE EMPRESA PARA SERVICIOS DE MANTENIMIENTO PREVENTIVO Y CORRECTIVO DE LOS VEHICULOS DE MOTOR Y MOTOCICLETAS DEL INABIMA</t>
  </si>
  <si>
    <t>DATACURSOS GACETA JUDICIAL, SRL</t>
  </si>
  <si>
    <t>ADQUISICION DE ACCESO VIRTUAL A DIPLOMADO EN MATERIA DE RESPONSABILIDAD CIVIL PARA COLABORADORES DEL AREA JURIDICA DEL INABIMA</t>
  </si>
  <si>
    <t>LAVANDERIA ROYAL, SRL</t>
  </si>
  <si>
    <t>SERVICIO DE LAVADO Y PLANCHADO DE MANTELES Y BAMBALINAS DEL INABIMA</t>
  </si>
  <si>
    <t>ADQUISICIÓN DE ARTÍCULOS PERSONALIZADOS CON LOGO INSTITUCIONAL A SER UTILIZADOS EN LA ACTIVIDADES DEL PROGRAMA TURISMO MAGISTERIAL Y DIVERSAS ÁREAS DEL INABIMA. 4TO. TRIMESTRE.</t>
  </si>
  <si>
    <t>ADQUISICION DE MOBILIARIOS PARA USO DE LOS CENTROS DE SERVICIOS Y SEDE CENTRAL DEL INABIMA</t>
  </si>
  <si>
    <t>B1500000239</t>
  </si>
  <si>
    <t>B1500000357</t>
  </si>
  <si>
    <t>B1500000376</t>
  </si>
  <si>
    <t xml:space="preserve">B1500001279 </t>
  </si>
  <si>
    <t>B1500000649</t>
  </si>
  <si>
    <t>B1500001590</t>
  </si>
  <si>
    <t>B1500001627</t>
  </si>
  <si>
    <t>B1500000182</t>
  </si>
  <si>
    <t>B1500000006</t>
  </si>
  <si>
    <t>B1500000058</t>
  </si>
  <si>
    <t>B1500000079</t>
  </si>
  <si>
    <t xml:space="preserve">B1500001248 </t>
  </si>
  <si>
    <t>B1500001270</t>
  </si>
  <si>
    <t xml:space="preserve">B1500000336 </t>
  </si>
  <si>
    <t>B1500001979</t>
  </si>
  <si>
    <t>B1500001555</t>
  </si>
  <si>
    <t xml:space="preserve">B1500000169 </t>
  </si>
  <si>
    <t>B1500000101</t>
  </si>
  <si>
    <t>B1500000390</t>
  </si>
  <si>
    <t>B1500001665</t>
  </si>
  <si>
    <t>B1500000340</t>
  </si>
  <si>
    <t>B1500000788</t>
  </si>
  <si>
    <t>B1500000007</t>
  </si>
  <si>
    <t>B1500008755</t>
  </si>
  <si>
    <t>B1500001293</t>
  </si>
  <si>
    <t xml:space="preserve"> 01/12/2022</t>
  </si>
  <si>
    <t xml:space="preserve"> 06/12/2022</t>
  </si>
  <si>
    <t>B1500000302</t>
  </si>
  <si>
    <t>101005831</t>
  </si>
  <si>
    <t>LA INNOVACION, SRL</t>
  </si>
  <si>
    <t>ADQUISICION DE EQUIPOS</t>
  </si>
  <si>
    <t>B1500025882</t>
  </si>
  <si>
    <t>B1500000042</t>
  </si>
  <si>
    <t>B1500000046</t>
  </si>
  <si>
    <t>B1500000269</t>
  </si>
  <si>
    <t>B1500000307</t>
  </si>
  <si>
    <t>CONTRATACION DE EMPRESA PARA SERVICIO DE DISEÑO Y ELABORACION DE APARATOS INTRAORALES</t>
  </si>
  <si>
    <t>B1500000048</t>
  </si>
  <si>
    <t>B1500269091</t>
  </si>
  <si>
    <t>GRULANTIG, SRL</t>
  </si>
  <si>
    <t>ALQUILER CENTRO DE SERVICIOS - MOCA</t>
  </si>
  <si>
    <t>B1500000161</t>
  </si>
  <si>
    <t>B1500009191</t>
  </si>
  <si>
    <t>B1500107836</t>
  </si>
  <si>
    <t>B1500108209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</si>
</sst>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3" borderId="3" xfId="3" applyFont="1" applyBorder="1" applyAlignment="1">
      <alignment horizontal="center" vertical="center" wrapText="1"/>
    </xf>
    <xf numFmtId="0" fontId="3" fillId="3" borderId="4" xfId="3" applyFont="1" applyBorder="1" applyAlignment="1">
      <alignment horizontal="center" vertical="center" wrapText="1"/>
    </xf>
    <xf numFmtId="0" fontId="3" fillId="3" borderId="5" xfId="3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4" borderId="2" xfId="1" applyFont="1" applyFill="1" applyBorder="1" applyAlignment="1">
      <alignment horizontal="center" vertical="center" wrapText="1"/>
    </xf>
    <xf numFmtId="14" fontId="0" fillId="4" borderId="2" xfId="1" applyNumberFormat="1" applyFont="1" applyFill="1" applyBorder="1" applyAlignment="1">
      <alignment horizontal="center" vertical="center" wrapText="1"/>
    </xf>
    <xf numFmtId="14" fontId="0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43" fontId="0" fillId="4" borderId="2" xfId="2" applyFont="1" applyFill="1" applyBorder="1" applyAlignment="1">
      <alignment vertical="center" wrapText="1"/>
    </xf>
    <xf numFmtId="2" fontId="0" fillId="4" borderId="2" xfId="2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2" fontId="0" fillId="0" borderId="0" xfId="2" applyNumberFormat="1" applyFont="1" applyFill="1" applyBorder="1" applyAlignment="1">
      <alignment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1" applyFont="1" applyFill="1" applyBorder="1" applyAlignment="1">
      <alignment horizontal="center" vertical="center" wrapText="1"/>
    </xf>
    <xf numFmtId="14" fontId="0" fillId="4" borderId="6" xfId="1" applyNumberFormat="1" applyFont="1" applyFill="1" applyBorder="1" applyAlignment="1">
      <alignment horizontal="center" vertical="center" wrapText="1"/>
    </xf>
    <xf numFmtId="43" fontId="0" fillId="4" borderId="6" xfId="2" applyFont="1" applyFill="1" applyBorder="1" applyAlignment="1">
      <alignment vertical="center" wrapText="1"/>
    </xf>
    <xf numFmtId="0" fontId="0" fillId="4" borderId="6" xfId="1" applyFont="1" applyFill="1" applyBorder="1" applyAlignment="1">
      <alignment horizontal="center" vertical="center" wrapText="1"/>
    </xf>
    <xf numFmtId="0" fontId="10" fillId="0" borderId="0" xfId="0" applyFont="1"/>
    <xf numFmtId="49" fontId="9" fillId="0" borderId="0" xfId="0" applyNumberFormat="1" applyFont="1"/>
    <xf numFmtId="164" fontId="9" fillId="0" borderId="0" xfId="0" applyNumberFormat="1" applyFont="1"/>
    <xf numFmtId="0" fontId="0" fillId="0" borderId="2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0" fillId="4" borderId="2" xfId="1" applyFont="1" applyFill="1" applyBorder="1" applyAlignment="1">
      <alignment horizontal="left" vertical="center" wrapText="1"/>
    </xf>
    <xf numFmtId="164" fontId="9" fillId="4" borderId="2" xfId="0" applyNumberFormat="1" applyFont="1" applyFill="1" applyBorder="1" applyAlignment="1">
      <alignment vertical="center" wrapText="1"/>
    </xf>
    <xf numFmtId="49" fontId="8" fillId="0" borderId="2" xfId="4" applyNumberFormat="1" applyFont="1" applyBorder="1" applyAlignment="1">
      <alignment horizontal="center" vertical="center" wrapText="1"/>
    </xf>
    <xf numFmtId="49" fontId="9" fillId="0" borderId="2" xfId="13" applyNumberFormat="1" applyFont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49" fontId="8" fillId="0" borderId="6" xfId="4" applyNumberFormat="1" applyFont="1" applyBorder="1" applyAlignment="1">
      <alignment horizontal="center" vertical="center" wrapText="1"/>
    </xf>
    <xf numFmtId="49" fontId="9" fillId="0" borderId="6" xfId="13" applyNumberFormat="1" applyFont="1" applyBorder="1" applyAlignment="1">
      <alignment vertical="center" wrapText="1"/>
    </xf>
    <xf numFmtId="0" fontId="0" fillId="0" borderId="6" xfId="1" applyFont="1" applyFill="1" applyBorder="1" applyAlignment="1">
      <alignment horizontal="left" vertical="center" wrapText="1"/>
    </xf>
    <xf numFmtId="49" fontId="9" fillId="0" borderId="2" xfId="11" applyNumberFormat="1" applyFont="1" applyBorder="1" applyAlignment="1">
      <alignment vertical="center" wrapText="1"/>
    </xf>
    <xf numFmtId="0" fontId="8" fillId="0" borderId="2" xfId="4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7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4" xfId="15" xr:uid="{4E92A88E-3258-47CD-B64A-E5B0673428AB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3067051</xdr:colOff>
      <xdr:row>1</xdr:row>
      <xdr:rowOff>142875</xdr:rowOff>
    </xdr:from>
    <xdr:to>
      <xdr:col>4</xdr:col>
      <xdr:colOff>790576</xdr:colOff>
      <xdr:row>9</xdr:row>
      <xdr:rowOff>177469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6334126" y="333375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66"/>
  <sheetViews>
    <sheetView showGridLines="0" tabSelected="1" zoomScaleNormal="100" workbookViewId="0">
      <selection activeCell="C19" sqref="C19"/>
    </sheetView>
  </sheetViews>
  <sheetFormatPr baseColWidth="10" defaultColWidth="20.7109375" defaultRowHeight="15" x14ac:dyDescent="0.25"/>
  <cols>
    <col min="1" max="1" width="14" style="19" customWidth="1"/>
    <col min="2" max="2" width="35" customWidth="1"/>
    <col min="3" max="3" width="55.7109375" style="19" customWidth="1"/>
    <col min="4" max="4" width="18.42578125" style="19" customWidth="1"/>
    <col min="5" max="5" width="17.85546875" style="19" customWidth="1"/>
    <col min="6" max="6" width="16.42578125" style="19" customWidth="1"/>
    <col min="7" max="7" width="16.5703125" customWidth="1"/>
    <col min="8" max="8" width="15.140625" customWidth="1"/>
    <col min="9" max="9" width="15.7109375" customWidth="1"/>
    <col min="10" max="10" width="20.7109375" style="19"/>
  </cols>
  <sheetData>
    <row r="11" spans="1:12" x14ac:dyDescent="0.25">
      <c r="A11" s="46" t="s">
        <v>48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2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2" ht="15.75" thickBot="1" x14ac:dyDescent="0.3">
      <c r="A13" s="3"/>
      <c r="B13" s="3"/>
      <c r="C13" s="3"/>
      <c r="D13" s="3"/>
      <c r="E13" s="3"/>
      <c r="F13" s="3"/>
      <c r="H13" s="3"/>
      <c r="I13" s="3"/>
      <c r="J13" s="3"/>
      <c r="L13" s="4"/>
    </row>
    <row r="14" spans="1:12" s="1" customFormat="1" ht="45" customHeight="1" x14ac:dyDescent="0.25">
      <c r="A14" s="5" t="s">
        <v>4</v>
      </c>
      <c r="B14" s="6" t="s">
        <v>0</v>
      </c>
      <c r="C14" s="6" t="s">
        <v>9</v>
      </c>
      <c r="D14" s="6" t="s">
        <v>8</v>
      </c>
      <c r="E14" s="6" t="s">
        <v>1</v>
      </c>
      <c r="F14" s="6" t="s">
        <v>6</v>
      </c>
      <c r="G14" s="6" t="s">
        <v>15</v>
      </c>
      <c r="H14" s="6" t="s">
        <v>7</v>
      </c>
      <c r="I14" s="6" t="s">
        <v>2</v>
      </c>
      <c r="J14" s="7" t="s">
        <v>3</v>
      </c>
    </row>
    <row r="15" spans="1:12" s="22" customFormat="1" ht="45" x14ac:dyDescent="0.25">
      <c r="A15" s="20" t="s">
        <v>49</v>
      </c>
      <c r="B15" s="21" t="s">
        <v>50</v>
      </c>
      <c r="C15" s="30" t="s">
        <v>51</v>
      </c>
      <c r="D15" s="13" t="s">
        <v>92</v>
      </c>
      <c r="E15" s="11">
        <v>44883</v>
      </c>
      <c r="F15" s="11">
        <v>44913</v>
      </c>
      <c r="G15" s="14">
        <v>60885</v>
      </c>
      <c r="H15" s="14">
        <f>+G15</f>
        <v>60885</v>
      </c>
      <c r="I15" s="15">
        <f>+G15-H15</f>
        <v>0</v>
      </c>
      <c r="J15" s="10" t="s">
        <v>5</v>
      </c>
    </row>
    <row r="16" spans="1:12" s="22" customFormat="1" ht="45" x14ac:dyDescent="0.25">
      <c r="A16" s="31" t="s">
        <v>52</v>
      </c>
      <c r="B16" s="32" t="s">
        <v>53</v>
      </c>
      <c r="C16" s="33" t="s">
        <v>54</v>
      </c>
      <c r="D16" s="13" t="s">
        <v>93</v>
      </c>
      <c r="E16" s="11">
        <v>44839</v>
      </c>
      <c r="F16" s="11">
        <v>44870</v>
      </c>
      <c r="G16" s="34">
        <v>39550</v>
      </c>
      <c r="H16" s="14">
        <f t="shared" ref="H16:H56" si="0">+G16</f>
        <v>39550</v>
      </c>
      <c r="I16" s="15">
        <f>+G16-H16</f>
        <v>0</v>
      </c>
      <c r="J16" s="10" t="s">
        <v>5</v>
      </c>
    </row>
    <row r="17" spans="1:10" s="22" customFormat="1" ht="45" x14ac:dyDescent="0.25">
      <c r="A17" s="35" t="s">
        <v>52</v>
      </c>
      <c r="B17" s="36" t="s">
        <v>53</v>
      </c>
      <c r="C17" s="30" t="s">
        <v>54</v>
      </c>
      <c r="D17" s="13" t="s">
        <v>94</v>
      </c>
      <c r="E17" s="11">
        <v>44866</v>
      </c>
      <c r="F17" s="11">
        <v>44896</v>
      </c>
      <c r="G17" s="14">
        <v>42940</v>
      </c>
      <c r="H17" s="14">
        <f t="shared" si="0"/>
        <v>42940</v>
      </c>
      <c r="I17" s="15">
        <f t="shared" ref="I17:I56" si="1">+G17-H17</f>
        <v>0</v>
      </c>
      <c r="J17" s="10" t="s">
        <v>5</v>
      </c>
    </row>
    <row r="18" spans="1:10" s="22" customFormat="1" ht="45" x14ac:dyDescent="0.25">
      <c r="A18" s="35"/>
      <c r="B18" s="36" t="s">
        <v>55</v>
      </c>
      <c r="C18" s="30" t="s">
        <v>56</v>
      </c>
      <c r="D18" s="13" t="s">
        <v>45</v>
      </c>
      <c r="E18" s="11">
        <v>44861</v>
      </c>
      <c r="F18" s="11">
        <v>44892</v>
      </c>
      <c r="G18" s="14">
        <v>190965.6</v>
      </c>
      <c r="H18" s="14">
        <f t="shared" si="0"/>
        <v>190965.6</v>
      </c>
      <c r="I18" s="15">
        <f t="shared" si="1"/>
        <v>0</v>
      </c>
      <c r="J18" s="10" t="s">
        <v>5</v>
      </c>
    </row>
    <row r="19" spans="1:10" s="22" customFormat="1" ht="45" x14ac:dyDescent="0.25">
      <c r="A19" s="10" t="s">
        <v>57</v>
      </c>
      <c r="B19" s="36" t="s">
        <v>17</v>
      </c>
      <c r="C19" s="37" t="s">
        <v>58</v>
      </c>
      <c r="D19" s="10" t="s">
        <v>95</v>
      </c>
      <c r="E19" s="11" t="s">
        <v>117</v>
      </c>
      <c r="F19" s="11">
        <v>44927</v>
      </c>
      <c r="G19" s="14">
        <v>16500</v>
      </c>
      <c r="H19" s="14">
        <f t="shared" si="0"/>
        <v>16500</v>
      </c>
      <c r="I19" s="15">
        <f t="shared" si="1"/>
        <v>0</v>
      </c>
      <c r="J19" s="10" t="s">
        <v>5</v>
      </c>
    </row>
    <row r="20" spans="1:10" s="22" customFormat="1" ht="45" x14ac:dyDescent="0.25">
      <c r="A20" s="10" t="s">
        <v>59</v>
      </c>
      <c r="B20" s="36" t="s">
        <v>16</v>
      </c>
      <c r="C20" s="37" t="s">
        <v>41</v>
      </c>
      <c r="D20" s="10" t="s">
        <v>96</v>
      </c>
      <c r="E20" s="11">
        <v>44895</v>
      </c>
      <c r="F20" s="11">
        <v>44925</v>
      </c>
      <c r="G20" s="14">
        <v>469051.07</v>
      </c>
      <c r="H20" s="14">
        <f t="shared" si="0"/>
        <v>469051.07</v>
      </c>
      <c r="I20" s="15">
        <f t="shared" si="1"/>
        <v>0</v>
      </c>
      <c r="J20" s="10" t="s">
        <v>5</v>
      </c>
    </row>
    <row r="21" spans="1:10" s="22" customFormat="1" ht="45" x14ac:dyDescent="0.25">
      <c r="A21" s="35">
        <v>101602211</v>
      </c>
      <c r="B21" s="36" t="s">
        <v>60</v>
      </c>
      <c r="C21" s="30" t="s">
        <v>61</v>
      </c>
      <c r="D21" s="13" t="s">
        <v>97</v>
      </c>
      <c r="E21" s="11">
        <v>44826</v>
      </c>
      <c r="F21" s="11">
        <v>44856</v>
      </c>
      <c r="G21" s="14">
        <v>294346.92</v>
      </c>
      <c r="H21" s="14">
        <f t="shared" si="0"/>
        <v>294346.92</v>
      </c>
      <c r="I21" s="15">
        <f t="shared" si="1"/>
        <v>0</v>
      </c>
      <c r="J21" s="10" t="s">
        <v>5</v>
      </c>
    </row>
    <row r="22" spans="1:10" s="22" customFormat="1" ht="45" x14ac:dyDescent="0.25">
      <c r="A22" s="35">
        <v>101602211</v>
      </c>
      <c r="B22" s="36" t="s">
        <v>60</v>
      </c>
      <c r="C22" s="30" t="s">
        <v>61</v>
      </c>
      <c r="D22" s="13" t="s">
        <v>98</v>
      </c>
      <c r="E22" s="11">
        <v>44866</v>
      </c>
      <c r="F22" s="11">
        <v>44896</v>
      </c>
      <c r="G22" s="14">
        <v>224005.55</v>
      </c>
      <c r="H22" s="14">
        <f t="shared" si="0"/>
        <v>224005.55</v>
      </c>
      <c r="I22" s="15">
        <f t="shared" si="1"/>
        <v>0</v>
      </c>
      <c r="J22" s="10" t="s">
        <v>5</v>
      </c>
    </row>
    <row r="23" spans="1:10" s="22" customFormat="1" ht="30" x14ac:dyDescent="0.25">
      <c r="A23" s="35">
        <v>401514682</v>
      </c>
      <c r="B23" s="36" t="s">
        <v>18</v>
      </c>
      <c r="C23" s="30" t="s">
        <v>40</v>
      </c>
      <c r="D23" s="13" t="s">
        <v>99</v>
      </c>
      <c r="E23" s="11">
        <v>44901</v>
      </c>
      <c r="F23" s="11">
        <v>44932</v>
      </c>
      <c r="G23" s="14">
        <v>102240</v>
      </c>
      <c r="H23" s="14">
        <f t="shared" si="0"/>
        <v>102240</v>
      </c>
      <c r="I23" s="15">
        <f t="shared" si="1"/>
        <v>0</v>
      </c>
      <c r="J23" s="10" t="s">
        <v>5</v>
      </c>
    </row>
    <row r="24" spans="1:10" s="22" customFormat="1" ht="45" x14ac:dyDescent="0.25">
      <c r="A24" s="35"/>
      <c r="B24" s="36" t="s">
        <v>19</v>
      </c>
      <c r="C24" s="30" t="s">
        <v>27</v>
      </c>
      <c r="D24" s="13" t="s">
        <v>100</v>
      </c>
      <c r="E24" s="11">
        <v>44893</v>
      </c>
      <c r="F24" s="11">
        <v>44897</v>
      </c>
      <c r="G24" s="14">
        <v>72900</v>
      </c>
      <c r="H24" s="14">
        <f t="shared" si="0"/>
        <v>72900</v>
      </c>
      <c r="I24" s="15">
        <f t="shared" si="1"/>
        <v>0</v>
      </c>
      <c r="J24" s="10" t="s">
        <v>5</v>
      </c>
    </row>
    <row r="25" spans="1:10" s="22" customFormat="1" ht="60" x14ac:dyDescent="0.25">
      <c r="A25" s="35">
        <v>131182429</v>
      </c>
      <c r="B25" s="36" t="s">
        <v>62</v>
      </c>
      <c r="C25" s="30" t="s">
        <v>63</v>
      </c>
      <c r="D25" s="13" t="s">
        <v>101</v>
      </c>
      <c r="E25" s="11">
        <v>44887</v>
      </c>
      <c r="F25" s="11">
        <v>44917</v>
      </c>
      <c r="G25" s="14">
        <v>28589</v>
      </c>
      <c r="H25" s="14">
        <f t="shared" si="0"/>
        <v>28589</v>
      </c>
      <c r="I25" s="15">
        <f t="shared" si="1"/>
        <v>0</v>
      </c>
      <c r="J25" s="10" t="s">
        <v>5</v>
      </c>
    </row>
    <row r="26" spans="1:10" s="22" customFormat="1" ht="45" x14ac:dyDescent="0.25">
      <c r="A26" s="35">
        <v>130376603</v>
      </c>
      <c r="B26" s="36" t="s">
        <v>64</v>
      </c>
      <c r="C26" s="30" t="s">
        <v>65</v>
      </c>
      <c r="D26" s="13" t="s">
        <v>102</v>
      </c>
      <c r="E26" s="11">
        <v>44911</v>
      </c>
      <c r="F26" s="11">
        <v>44942</v>
      </c>
      <c r="G26" s="14">
        <v>28250</v>
      </c>
      <c r="H26" s="14">
        <f t="shared" si="0"/>
        <v>28250</v>
      </c>
      <c r="I26" s="15">
        <f t="shared" si="1"/>
        <v>0</v>
      </c>
      <c r="J26" s="10" t="s">
        <v>5</v>
      </c>
    </row>
    <row r="27" spans="1:10" s="22" customFormat="1" ht="30" x14ac:dyDescent="0.25">
      <c r="A27" s="35" t="s">
        <v>66</v>
      </c>
      <c r="B27" s="36" t="s">
        <v>67</v>
      </c>
      <c r="C27" s="30" t="s">
        <v>68</v>
      </c>
      <c r="D27" s="13" t="s">
        <v>103</v>
      </c>
      <c r="E27" s="11">
        <v>44844</v>
      </c>
      <c r="F27" s="11">
        <v>44875</v>
      </c>
      <c r="G27" s="14">
        <v>14006.02</v>
      </c>
      <c r="H27" s="14">
        <f t="shared" si="0"/>
        <v>14006.02</v>
      </c>
      <c r="I27" s="15">
        <f t="shared" si="1"/>
        <v>0</v>
      </c>
      <c r="J27" s="10" t="s">
        <v>5</v>
      </c>
    </row>
    <row r="28" spans="1:10" s="22" customFormat="1" ht="30" x14ac:dyDescent="0.25">
      <c r="A28" s="35" t="s">
        <v>66</v>
      </c>
      <c r="B28" s="36" t="s">
        <v>67</v>
      </c>
      <c r="C28" s="30" t="s">
        <v>68</v>
      </c>
      <c r="D28" s="13" t="s">
        <v>104</v>
      </c>
      <c r="E28" s="11">
        <v>44875</v>
      </c>
      <c r="F28" s="11">
        <v>44905</v>
      </c>
      <c r="G28" s="14">
        <v>17978.25</v>
      </c>
      <c r="H28" s="14">
        <f t="shared" si="0"/>
        <v>17978.25</v>
      </c>
      <c r="I28" s="15">
        <f t="shared" si="1"/>
        <v>0</v>
      </c>
      <c r="J28" s="10" t="s">
        <v>5</v>
      </c>
    </row>
    <row r="29" spans="1:10" s="22" customFormat="1" ht="45" x14ac:dyDescent="0.25">
      <c r="A29" s="35" t="s">
        <v>47</v>
      </c>
      <c r="B29" s="36" t="s">
        <v>28</v>
      </c>
      <c r="C29" s="30" t="s">
        <v>69</v>
      </c>
      <c r="D29" s="13" t="s">
        <v>105</v>
      </c>
      <c r="E29" s="11" t="s">
        <v>118</v>
      </c>
      <c r="F29" s="11">
        <v>44932</v>
      </c>
      <c r="G29" s="14">
        <v>113574248.17</v>
      </c>
      <c r="H29" s="14">
        <f t="shared" si="0"/>
        <v>113574248.17</v>
      </c>
      <c r="I29" s="15">
        <f t="shared" si="1"/>
        <v>0</v>
      </c>
      <c r="J29" s="10" t="s">
        <v>5</v>
      </c>
    </row>
    <row r="30" spans="1:10" s="22" customFormat="1" ht="45" x14ac:dyDescent="0.25">
      <c r="A30" s="35" t="s">
        <v>70</v>
      </c>
      <c r="B30" s="36" t="s">
        <v>20</v>
      </c>
      <c r="C30" s="30" t="s">
        <v>71</v>
      </c>
      <c r="D30" s="13" t="s">
        <v>106</v>
      </c>
      <c r="E30" s="11">
        <v>44901</v>
      </c>
      <c r="F30" s="11">
        <v>44932</v>
      </c>
      <c r="G30" s="14">
        <v>65000</v>
      </c>
      <c r="H30" s="14">
        <f t="shared" si="0"/>
        <v>65000</v>
      </c>
      <c r="I30" s="15">
        <f t="shared" si="1"/>
        <v>0</v>
      </c>
      <c r="J30" s="10" t="s">
        <v>5</v>
      </c>
    </row>
    <row r="31" spans="1:10" s="22" customFormat="1" ht="45" x14ac:dyDescent="0.25">
      <c r="A31" s="35">
        <v>101889561</v>
      </c>
      <c r="B31" s="36" t="s">
        <v>72</v>
      </c>
      <c r="C31" s="30" t="s">
        <v>73</v>
      </c>
      <c r="D31" s="13" t="s">
        <v>107</v>
      </c>
      <c r="E31" s="11">
        <v>44896</v>
      </c>
      <c r="F31" s="11">
        <v>44927</v>
      </c>
      <c r="G31" s="14">
        <v>252283.8</v>
      </c>
      <c r="H31" s="14">
        <f t="shared" si="0"/>
        <v>252283.8</v>
      </c>
      <c r="I31" s="15">
        <f t="shared" si="1"/>
        <v>0</v>
      </c>
      <c r="J31" s="10" t="s">
        <v>5</v>
      </c>
    </row>
    <row r="32" spans="1:10" s="22" customFormat="1" ht="30" x14ac:dyDescent="0.25">
      <c r="A32" s="35" t="s">
        <v>74</v>
      </c>
      <c r="B32" s="36" t="s">
        <v>75</v>
      </c>
      <c r="C32" s="30" t="s">
        <v>76</v>
      </c>
      <c r="D32" s="13" t="s">
        <v>108</v>
      </c>
      <c r="E32" s="11">
        <v>44858</v>
      </c>
      <c r="F32" s="11">
        <v>44889</v>
      </c>
      <c r="G32" s="14">
        <v>105243.23</v>
      </c>
      <c r="H32" s="14">
        <f t="shared" si="0"/>
        <v>105243.23</v>
      </c>
      <c r="I32" s="15">
        <f t="shared" si="1"/>
        <v>0</v>
      </c>
      <c r="J32" s="10" t="s">
        <v>5</v>
      </c>
    </row>
    <row r="33" spans="1:10" s="22" customFormat="1" ht="60" x14ac:dyDescent="0.25">
      <c r="A33" s="35" t="s">
        <v>77</v>
      </c>
      <c r="B33" s="36" t="s">
        <v>78</v>
      </c>
      <c r="C33" s="30" t="s">
        <v>79</v>
      </c>
      <c r="D33" s="13" t="s">
        <v>109</v>
      </c>
      <c r="E33" s="11">
        <v>44893</v>
      </c>
      <c r="F33" s="11">
        <v>44923</v>
      </c>
      <c r="G33" s="14">
        <v>609070</v>
      </c>
      <c r="H33" s="14">
        <f t="shared" si="0"/>
        <v>609070</v>
      </c>
      <c r="I33" s="15">
        <f t="shared" si="1"/>
        <v>0</v>
      </c>
      <c r="J33" s="10" t="s">
        <v>5</v>
      </c>
    </row>
    <row r="34" spans="1:10" s="22" customFormat="1" ht="45" x14ac:dyDescent="0.25">
      <c r="A34" s="38" t="s">
        <v>52</v>
      </c>
      <c r="B34" s="39" t="s">
        <v>53</v>
      </c>
      <c r="C34" s="40" t="s">
        <v>80</v>
      </c>
      <c r="D34" s="23" t="s">
        <v>110</v>
      </c>
      <c r="E34" s="24">
        <v>44894</v>
      </c>
      <c r="F34" s="24">
        <v>44924</v>
      </c>
      <c r="G34" s="25">
        <v>36160</v>
      </c>
      <c r="H34" s="14">
        <f t="shared" si="0"/>
        <v>36160</v>
      </c>
      <c r="I34" s="15">
        <f t="shared" si="1"/>
        <v>0</v>
      </c>
      <c r="J34" s="26" t="s">
        <v>5</v>
      </c>
    </row>
    <row r="35" spans="1:10" s="22" customFormat="1" ht="30" x14ac:dyDescent="0.25">
      <c r="A35" s="35">
        <v>130217793</v>
      </c>
      <c r="B35" s="41" t="s">
        <v>81</v>
      </c>
      <c r="C35" s="42" t="s">
        <v>82</v>
      </c>
      <c r="D35" s="8" t="s">
        <v>37</v>
      </c>
      <c r="E35" s="11">
        <v>44838</v>
      </c>
      <c r="F35" s="12">
        <v>44869</v>
      </c>
      <c r="G35" s="34">
        <v>27566.880000000001</v>
      </c>
      <c r="H35" s="14">
        <f t="shared" si="0"/>
        <v>27566.880000000001</v>
      </c>
      <c r="I35" s="15">
        <f t="shared" si="1"/>
        <v>0</v>
      </c>
      <c r="J35" s="13" t="s">
        <v>5</v>
      </c>
    </row>
    <row r="36" spans="1:10" s="22" customFormat="1" ht="30" x14ac:dyDescent="0.25">
      <c r="A36" s="35">
        <v>101002026</v>
      </c>
      <c r="B36" s="41" t="s">
        <v>83</v>
      </c>
      <c r="C36" s="42" t="s">
        <v>84</v>
      </c>
      <c r="D36" s="8" t="s">
        <v>39</v>
      </c>
      <c r="E36" s="11">
        <v>44919</v>
      </c>
      <c r="F36" s="12">
        <v>44950</v>
      </c>
      <c r="G36" s="34">
        <v>40000</v>
      </c>
      <c r="H36" s="14">
        <f t="shared" si="0"/>
        <v>40000</v>
      </c>
      <c r="I36" s="15">
        <f t="shared" si="1"/>
        <v>0</v>
      </c>
      <c r="J36" s="13" t="s">
        <v>5</v>
      </c>
    </row>
    <row r="37" spans="1:10" s="22" customFormat="1" ht="45" x14ac:dyDescent="0.25">
      <c r="A37" s="35">
        <v>101602211</v>
      </c>
      <c r="B37" s="41" t="s">
        <v>60</v>
      </c>
      <c r="C37" s="42" t="s">
        <v>85</v>
      </c>
      <c r="D37" s="8" t="s">
        <v>111</v>
      </c>
      <c r="E37" s="11">
        <v>44896</v>
      </c>
      <c r="F37" s="12">
        <v>44927</v>
      </c>
      <c r="G37" s="34">
        <v>172070.75</v>
      </c>
      <c r="H37" s="14">
        <f t="shared" si="0"/>
        <v>172070.75</v>
      </c>
      <c r="I37" s="15">
        <f t="shared" si="1"/>
        <v>0</v>
      </c>
      <c r="J37" s="13" t="s">
        <v>5</v>
      </c>
    </row>
    <row r="38" spans="1:10" s="22" customFormat="1" ht="45" x14ac:dyDescent="0.25">
      <c r="A38" s="35">
        <v>130586187</v>
      </c>
      <c r="B38" s="41" t="s">
        <v>86</v>
      </c>
      <c r="C38" s="42" t="s">
        <v>87</v>
      </c>
      <c r="D38" s="8" t="s">
        <v>112</v>
      </c>
      <c r="E38" s="11">
        <v>44901</v>
      </c>
      <c r="F38" s="12">
        <v>44932</v>
      </c>
      <c r="G38" s="34">
        <v>68400</v>
      </c>
      <c r="H38" s="14">
        <f t="shared" si="0"/>
        <v>68400</v>
      </c>
      <c r="I38" s="15">
        <f t="shared" si="1"/>
        <v>0</v>
      </c>
      <c r="J38" s="13" t="s">
        <v>5</v>
      </c>
    </row>
    <row r="39" spans="1:10" s="22" customFormat="1" ht="30" x14ac:dyDescent="0.25">
      <c r="A39" s="35">
        <v>101781841</v>
      </c>
      <c r="B39" s="32" t="s">
        <v>88</v>
      </c>
      <c r="C39" s="42" t="s">
        <v>89</v>
      </c>
      <c r="D39" s="8" t="s">
        <v>113</v>
      </c>
      <c r="E39" s="43">
        <v>44907</v>
      </c>
      <c r="F39" s="12">
        <v>44938</v>
      </c>
      <c r="G39" s="44">
        <v>3616</v>
      </c>
      <c r="H39" s="14">
        <f t="shared" si="0"/>
        <v>3616</v>
      </c>
      <c r="I39" s="15">
        <f t="shared" si="1"/>
        <v>0</v>
      </c>
      <c r="J39" s="13" t="s">
        <v>5</v>
      </c>
    </row>
    <row r="40" spans="1:10" s="22" customFormat="1" ht="45" x14ac:dyDescent="0.25">
      <c r="A40" s="35"/>
      <c r="B40" s="41" t="s">
        <v>19</v>
      </c>
      <c r="C40" s="42" t="s">
        <v>27</v>
      </c>
      <c r="D40" s="8" t="s">
        <v>114</v>
      </c>
      <c r="E40" s="11">
        <v>44914</v>
      </c>
      <c r="F40" s="12">
        <v>44945</v>
      </c>
      <c r="G40" s="44">
        <v>48600</v>
      </c>
      <c r="H40" s="14">
        <f t="shared" si="0"/>
        <v>48600</v>
      </c>
      <c r="I40" s="15">
        <f t="shared" si="1"/>
        <v>0</v>
      </c>
      <c r="J40" s="13" t="s">
        <v>5</v>
      </c>
    </row>
    <row r="41" spans="1:10" s="22" customFormat="1" ht="60" x14ac:dyDescent="0.25">
      <c r="A41" s="35">
        <v>101162058</v>
      </c>
      <c r="B41" s="41" t="s">
        <v>42</v>
      </c>
      <c r="C41" s="42" t="s">
        <v>90</v>
      </c>
      <c r="D41" s="8" t="s">
        <v>115</v>
      </c>
      <c r="E41" s="11">
        <v>44908</v>
      </c>
      <c r="F41" s="12">
        <v>44939</v>
      </c>
      <c r="G41" s="44">
        <v>14022.46</v>
      </c>
      <c r="H41" s="14">
        <f t="shared" si="0"/>
        <v>14022.46</v>
      </c>
      <c r="I41" s="15">
        <f t="shared" si="1"/>
        <v>0</v>
      </c>
      <c r="J41" s="13" t="s">
        <v>5</v>
      </c>
    </row>
    <row r="42" spans="1:10" s="22" customFormat="1" ht="30" x14ac:dyDescent="0.25">
      <c r="A42" s="35" t="s">
        <v>66</v>
      </c>
      <c r="B42" s="32" t="s">
        <v>67</v>
      </c>
      <c r="C42" s="42" t="s">
        <v>68</v>
      </c>
      <c r="D42" s="8" t="s">
        <v>116</v>
      </c>
      <c r="E42" s="11">
        <v>44907</v>
      </c>
      <c r="F42" s="12">
        <v>44938</v>
      </c>
      <c r="G42" s="44">
        <v>18202.419999999998</v>
      </c>
      <c r="H42" s="14">
        <f t="shared" si="0"/>
        <v>18202.419999999998</v>
      </c>
      <c r="I42" s="15">
        <f t="shared" si="1"/>
        <v>0</v>
      </c>
      <c r="J42" s="13" t="s">
        <v>5</v>
      </c>
    </row>
    <row r="43" spans="1:10" s="22" customFormat="1" ht="30" x14ac:dyDescent="0.25">
      <c r="A43" s="35">
        <v>124029643</v>
      </c>
      <c r="B43" s="32" t="s">
        <v>43</v>
      </c>
      <c r="C43" s="42" t="s">
        <v>91</v>
      </c>
      <c r="D43" s="8" t="s">
        <v>44</v>
      </c>
      <c r="E43" s="11">
        <v>44858</v>
      </c>
      <c r="F43" s="12">
        <v>44889</v>
      </c>
      <c r="G43" s="44">
        <v>145589.20000000001</v>
      </c>
      <c r="H43" s="14">
        <f t="shared" si="0"/>
        <v>145589.20000000001</v>
      </c>
      <c r="I43" s="15">
        <f t="shared" si="1"/>
        <v>0</v>
      </c>
      <c r="J43" s="13" t="s">
        <v>5</v>
      </c>
    </row>
    <row r="44" spans="1:10" s="22" customFormat="1" ht="30" x14ac:dyDescent="0.25">
      <c r="A44" s="35" t="s">
        <v>32</v>
      </c>
      <c r="B44" s="32" t="s">
        <v>33</v>
      </c>
      <c r="C44" s="42" t="s">
        <v>34</v>
      </c>
      <c r="D44" s="8" t="s">
        <v>119</v>
      </c>
      <c r="E44" s="11">
        <v>44866</v>
      </c>
      <c r="F44" s="12">
        <v>44896</v>
      </c>
      <c r="G44" s="44">
        <v>34578</v>
      </c>
      <c r="H44" s="14">
        <f t="shared" si="0"/>
        <v>34578</v>
      </c>
      <c r="I44" s="15">
        <f t="shared" si="1"/>
        <v>0</v>
      </c>
      <c r="J44" s="13" t="s">
        <v>5</v>
      </c>
    </row>
    <row r="45" spans="1:10" s="22" customFormat="1" x14ac:dyDescent="0.25">
      <c r="A45" s="35" t="s">
        <v>120</v>
      </c>
      <c r="B45" s="41" t="s">
        <v>121</v>
      </c>
      <c r="C45" s="42" t="s">
        <v>122</v>
      </c>
      <c r="D45" s="8" t="s">
        <v>123</v>
      </c>
      <c r="E45" s="11">
        <v>44896</v>
      </c>
      <c r="F45" s="12">
        <v>44927</v>
      </c>
      <c r="G45" s="44">
        <v>6698.61</v>
      </c>
      <c r="H45" s="14">
        <f t="shared" si="0"/>
        <v>6698.61</v>
      </c>
      <c r="I45" s="15">
        <f t="shared" si="1"/>
        <v>0</v>
      </c>
      <c r="J45" s="13" t="s">
        <v>5</v>
      </c>
    </row>
    <row r="46" spans="1:10" s="22" customFormat="1" ht="30" x14ac:dyDescent="0.25">
      <c r="A46" s="35">
        <v>131433987</v>
      </c>
      <c r="B46" s="41" t="s">
        <v>35</v>
      </c>
      <c r="C46" s="42" t="s">
        <v>36</v>
      </c>
      <c r="D46" s="8" t="s">
        <v>124</v>
      </c>
      <c r="E46" s="11">
        <v>44859</v>
      </c>
      <c r="F46" s="12">
        <v>44890</v>
      </c>
      <c r="G46" s="44">
        <v>48203.95</v>
      </c>
      <c r="H46" s="14">
        <f t="shared" si="0"/>
        <v>48203.95</v>
      </c>
      <c r="I46" s="15">
        <f t="shared" si="1"/>
        <v>0</v>
      </c>
      <c r="J46" s="13" t="s">
        <v>5</v>
      </c>
    </row>
    <row r="47" spans="1:10" s="22" customFormat="1" ht="30" x14ac:dyDescent="0.25">
      <c r="A47" s="35">
        <v>131433987</v>
      </c>
      <c r="B47" s="41" t="s">
        <v>35</v>
      </c>
      <c r="C47" s="42" t="s">
        <v>36</v>
      </c>
      <c r="D47" s="8" t="s">
        <v>125</v>
      </c>
      <c r="E47" s="11">
        <v>44881</v>
      </c>
      <c r="F47" s="12">
        <v>44911</v>
      </c>
      <c r="G47" s="44">
        <v>73970.324999999997</v>
      </c>
      <c r="H47" s="14">
        <f t="shared" si="0"/>
        <v>73970.324999999997</v>
      </c>
      <c r="I47" s="15">
        <f t="shared" si="1"/>
        <v>0</v>
      </c>
      <c r="J47" s="13" t="s">
        <v>5</v>
      </c>
    </row>
    <row r="48" spans="1:10" s="22" customFormat="1" x14ac:dyDescent="0.25">
      <c r="A48" s="35" t="s">
        <v>29</v>
      </c>
      <c r="B48" s="41" t="s">
        <v>30</v>
      </c>
      <c r="C48" s="42" t="s">
        <v>31</v>
      </c>
      <c r="D48" s="8" t="s">
        <v>126</v>
      </c>
      <c r="E48" s="11">
        <v>44883</v>
      </c>
      <c r="F48" s="12">
        <v>44913</v>
      </c>
      <c r="G48" s="44">
        <v>4407</v>
      </c>
      <c r="H48" s="14">
        <f t="shared" si="0"/>
        <v>4407</v>
      </c>
      <c r="I48" s="15">
        <f t="shared" si="1"/>
        <v>0</v>
      </c>
      <c r="J48" s="13" t="s">
        <v>5</v>
      </c>
    </row>
    <row r="49" spans="1:10" s="22" customFormat="1" ht="30" x14ac:dyDescent="0.25">
      <c r="A49" s="35" t="s">
        <v>32</v>
      </c>
      <c r="B49" s="41" t="s">
        <v>33</v>
      </c>
      <c r="C49" s="42" t="s">
        <v>34</v>
      </c>
      <c r="D49" s="8" t="s">
        <v>46</v>
      </c>
      <c r="E49" s="11">
        <v>44883</v>
      </c>
      <c r="F49" s="12">
        <v>44913</v>
      </c>
      <c r="G49" s="44">
        <v>34578</v>
      </c>
      <c r="H49" s="14">
        <f t="shared" si="0"/>
        <v>34578</v>
      </c>
      <c r="I49" s="15">
        <f t="shared" si="1"/>
        <v>0</v>
      </c>
      <c r="J49" s="13" t="s">
        <v>5</v>
      </c>
    </row>
    <row r="50" spans="1:10" s="22" customFormat="1" ht="30" x14ac:dyDescent="0.25">
      <c r="A50" s="35" t="s">
        <v>32</v>
      </c>
      <c r="B50" s="41" t="s">
        <v>33</v>
      </c>
      <c r="C50" s="42" t="s">
        <v>34</v>
      </c>
      <c r="D50" s="8" t="s">
        <v>127</v>
      </c>
      <c r="E50" s="11">
        <v>44893</v>
      </c>
      <c r="F50" s="12">
        <v>44923</v>
      </c>
      <c r="G50" s="44">
        <v>34578</v>
      </c>
      <c r="H50" s="14">
        <f t="shared" si="0"/>
        <v>34578</v>
      </c>
      <c r="I50" s="15">
        <f t="shared" si="1"/>
        <v>0</v>
      </c>
      <c r="J50" s="13" t="s">
        <v>5</v>
      </c>
    </row>
    <row r="51" spans="1:10" s="22" customFormat="1" ht="30" x14ac:dyDescent="0.25">
      <c r="A51" s="35">
        <v>131433987</v>
      </c>
      <c r="B51" s="41" t="s">
        <v>35</v>
      </c>
      <c r="C51" s="42" t="s">
        <v>128</v>
      </c>
      <c r="D51" s="8" t="s">
        <v>129</v>
      </c>
      <c r="E51" s="11">
        <v>44897</v>
      </c>
      <c r="F51" s="12">
        <v>44563</v>
      </c>
      <c r="G51" s="44">
        <v>80856.875</v>
      </c>
      <c r="H51" s="14">
        <f t="shared" si="0"/>
        <v>80856.875</v>
      </c>
      <c r="I51" s="15">
        <f t="shared" si="1"/>
        <v>0</v>
      </c>
      <c r="J51" s="13" t="s">
        <v>5</v>
      </c>
    </row>
    <row r="52" spans="1:10" s="22" customFormat="1" x14ac:dyDescent="0.25">
      <c r="A52" s="35" t="s">
        <v>38</v>
      </c>
      <c r="B52" s="41" t="s">
        <v>21</v>
      </c>
      <c r="C52" s="42" t="s">
        <v>22</v>
      </c>
      <c r="D52" s="8" t="s">
        <v>130</v>
      </c>
      <c r="E52" s="11">
        <v>44896</v>
      </c>
      <c r="F52" s="12">
        <v>44621</v>
      </c>
      <c r="G52" s="44">
        <v>810</v>
      </c>
      <c r="H52" s="14">
        <f t="shared" si="0"/>
        <v>810</v>
      </c>
      <c r="I52" s="15">
        <f t="shared" si="1"/>
        <v>0</v>
      </c>
      <c r="J52" s="13" t="s">
        <v>5</v>
      </c>
    </row>
    <row r="53" spans="1:10" s="22" customFormat="1" x14ac:dyDescent="0.25">
      <c r="A53" s="35">
        <v>130161267</v>
      </c>
      <c r="B53" s="41" t="s">
        <v>131</v>
      </c>
      <c r="C53" s="42" t="s">
        <v>132</v>
      </c>
      <c r="D53" s="8" t="s">
        <v>133</v>
      </c>
      <c r="E53" s="11">
        <v>44896</v>
      </c>
      <c r="F53" s="12">
        <v>44927</v>
      </c>
      <c r="G53" s="44">
        <v>86868.98</v>
      </c>
      <c r="H53" s="14">
        <f t="shared" si="0"/>
        <v>86868.98</v>
      </c>
      <c r="I53" s="15">
        <f t="shared" si="1"/>
        <v>0</v>
      </c>
      <c r="J53" s="13" t="s">
        <v>5</v>
      </c>
    </row>
    <row r="54" spans="1:10" s="22" customFormat="1" ht="30" x14ac:dyDescent="0.25">
      <c r="A54" s="35">
        <v>430093297</v>
      </c>
      <c r="B54" s="41" t="s">
        <v>23</v>
      </c>
      <c r="C54" s="42" t="s">
        <v>24</v>
      </c>
      <c r="D54" s="8" t="s">
        <v>134</v>
      </c>
      <c r="E54" s="45">
        <v>44896</v>
      </c>
      <c r="F54" s="12">
        <v>44927</v>
      </c>
      <c r="G54" s="44">
        <v>568</v>
      </c>
      <c r="H54" s="14">
        <f t="shared" si="0"/>
        <v>568</v>
      </c>
      <c r="I54" s="15">
        <f t="shared" si="1"/>
        <v>0</v>
      </c>
      <c r="J54" s="13" t="s">
        <v>5</v>
      </c>
    </row>
    <row r="55" spans="1:10" s="22" customFormat="1" ht="30" x14ac:dyDescent="0.25">
      <c r="A55" s="35">
        <v>401037272</v>
      </c>
      <c r="B55" s="41" t="s">
        <v>25</v>
      </c>
      <c r="C55" s="42" t="s">
        <v>26</v>
      </c>
      <c r="D55" s="8" t="s">
        <v>135</v>
      </c>
      <c r="E55" s="45">
        <v>44896</v>
      </c>
      <c r="F55" s="12">
        <v>44927</v>
      </c>
      <c r="G55" s="44">
        <v>666</v>
      </c>
      <c r="H55" s="14">
        <f t="shared" si="0"/>
        <v>666</v>
      </c>
      <c r="I55" s="15">
        <f t="shared" si="1"/>
        <v>0</v>
      </c>
      <c r="J55" s="13" t="s">
        <v>5</v>
      </c>
    </row>
    <row r="56" spans="1:10" s="22" customFormat="1" ht="30" x14ac:dyDescent="0.25">
      <c r="A56" s="35">
        <v>401037272</v>
      </c>
      <c r="B56" s="41" t="s">
        <v>25</v>
      </c>
      <c r="C56" s="42" t="s">
        <v>26</v>
      </c>
      <c r="D56" s="8" t="s">
        <v>136</v>
      </c>
      <c r="E56" s="11">
        <v>44896</v>
      </c>
      <c r="F56" s="11">
        <v>44927</v>
      </c>
      <c r="G56" s="44">
        <v>1018</v>
      </c>
      <c r="H56" s="14">
        <f t="shared" si="0"/>
        <v>1018</v>
      </c>
      <c r="I56" s="15">
        <f t="shared" si="1"/>
        <v>0</v>
      </c>
      <c r="J56" s="10" t="s">
        <v>5</v>
      </c>
    </row>
    <row r="57" spans="1:10" ht="18.75" customHeight="1" x14ac:dyDescent="0.25">
      <c r="A57" s="27"/>
      <c r="B57" s="28"/>
      <c r="D57" s="9"/>
      <c r="E57" s="16"/>
      <c r="F57" s="16"/>
      <c r="G57" s="29"/>
      <c r="I57" s="17"/>
      <c r="J57" s="18"/>
    </row>
    <row r="58" spans="1:10" x14ac:dyDescent="0.25">
      <c r="A58" s="27"/>
      <c r="B58" s="28"/>
      <c r="D58" s="9"/>
      <c r="E58" s="16"/>
      <c r="F58" s="16"/>
      <c r="G58" s="29"/>
      <c r="I58" s="17"/>
      <c r="J58" s="18"/>
    </row>
    <row r="59" spans="1:10" x14ac:dyDescent="0.25">
      <c r="A59" s="27"/>
      <c r="B59" s="28"/>
      <c r="D59" s="9"/>
      <c r="E59" s="16"/>
      <c r="F59" s="16"/>
      <c r="G59" s="29"/>
      <c r="I59" s="17"/>
      <c r="J59" s="18"/>
    </row>
    <row r="60" spans="1:10" x14ac:dyDescent="0.25">
      <c r="A60" s="27"/>
      <c r="B60" s="28"/>
      <c r="D60" s="9"/>
      <c r="E60" s="16"/>
      <c r="F60" s="16"/>
      <c r="G60" s="29"/>
      <c r="I60" s="17"/>
      <c r="J60" s="18"/>
    </row>
    <row r="61" spans="1:10" x14ac:dyDescent="0.25">
      <c r="A61" s="27"/>
      <c r="B61" s="28"/>
      <c r="D61" s="9"/>
      <c r="E61" s="16"/>
      <c r="F61" s="16"/>
      <c r="G61" s="29"/>
      <c r="I61" s="17"/>
      <c r="J61" s="18"/>
    </row>
    <row r="62" spans="1:10" x14ac:dyDescent="0.25">
      <c r="A62" s="27"/>
      <c r="B62" s="28"/>
      <c r="D62" s="9"/>
      <c r="E62" s="16"/>
      <c r="F62" s="16"/>
      <c r="G62" s="29"/>
      <c r="I62" s="17"/>
      <c r="J62" s="18"/>
    </row>
    <row r="63" spans="1:10" x14ac:dyDescent="0.25">
      <c r="A63" s="27"/>
      <c r="B63" s="28"/>
      <c r="D63" s="9"/>
      <c r="E63" s="16"/>
      <c r="F63" s="16"/>
      <c r="G63" s="29"/>
      <c r="I63" s="17"/>
      <c r="J63" s="18"/>
    </row>
    <row r="64" spans="1:10" x14ac:dyDescent="0.25">
      <c r="A64" s="27"/>
      <c r="B64" s="28"/>
      <c r="D64" s="9"/>
      <c r="E64" s="16"/>
      <c r="F64" s="16"/>
      <c r="G64" s="29"/>
      <c r="I64" s="17"/>
      <c r="J64" s="18"/>
    </row>
    <row r="65" spans="1:10" x14ac:dyDescent="0.25">
      <c r="A65" s="2" t="s">
        <v>10</v>
      </c>
      <c r="B65" s="47" t="s">
        <v>11</v>
      </c>
      <c r="C65" s="47"/>
      <c r="D65"/>
      <c r="E65" s="48" t="s">
        <v>12</v>
      </c>
      <c r="F65" s="48"/>
      <c r="G65" s="48"/>
      <c r="J65"/>
    </row>
    <row r="66" spans="1:10" x14ac:dyDescent="0.25">
      <c r="B66" s="47" t="s">
        <v>13</v>
      </c>
      <c r="C66" s="47"/>
      <c r="D66"/>
      <c r="E66" s="49" t="s">
        <v>14</v>
      </c>
      <c r="F66" s="49"/>
      <c r="G66" s="49"/>
      <c r="J66"/>
    </row>
  </sheetData>
  <mergeCells count="6">
    <mergeCell ref="A11:J11"/>
    <mergeCell ref="A12:J12"/>
    <mergeCell ref="B65:C65"/>
    <mergeCell ref="E65:G65"/>
    <mergeCell ref="B66:C66"/>
    <mergeCell ref="E66:G66"/>
  </mergeCells>
  <phoneticPr fontId="5" type="noConversion"/>
  <printOptions horizontalCentered="1"/>
  <pageMargins left="0.25" right="0.25" top="0.75" bottom="0.75" header="0.3" footer="0.3"/>
  <pageSetup scale="59" fitToHeight="0" orientation="landscape" r:id="rId1"/>
  <rowBreaks count="2" manualBreakCount="2">
    <brk id="28" max="9" man="1"/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2023-01-06T19:47:17Z</cp:lastPrinted>
  <dcterms:created xsi:type="dcterms:W3CDTF">2021-10-08T12:23:05Z</dcterms:created>
  <dcterms:modified xsi:type="dcterms:W3CDTF">2023-01-06T19:47:30Z</dcterms:modified>
</cp:coreProperties>
</file>