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9 Septiembre/"/>
    </mc:Choice>
  </mc:AlternateContent>
  <xr:revisionPtr revIDLastSave="187" documentId="8_{ECF9D5A2-3B49-4A9C-898A-CA67A16634E3}" xr6:coauthVersionLast="47" xr6:coauthVersionMax="47" xr10:uidLastSave="{880C7FEA-EF1B-4EED-AD6B-661AE14A19D8}"/>
  <bookViews>
    <workbookView xWindow="-120" yWindow="-120" windowWidth="29040" windowHeight="15840" xr2:uid="{00000000-000D-0000-FFFF-FFFF00000000}"/>
  </bookViews>
  <sheets>
    <sheet name="ESTADO CXP AL 30 SEPT 2022" sheetId="2" r:id="rId1"/>
  </sheets>
  <definedNames>
    <definedName name="_xlnm._FilterDatabase" localSheetId="0" hidden="1">'ESTADO CXP AL 30 SEPT 2022'!$A$13:$G$67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2" l="1"/>
  <c r="G36" i="2" l="1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46" i="2"/>
  <c r="G41" i="2"/>
  <c r="G38" i="2"/>
  <c r="G37" i="2"/>
  <c r="G48" i="2"/>
  <c r="G34" i="2"/>
  <c r="G32" i="2"/>
  <c r="G26" i="2"/>
  <c r="G23" i="2"/>
  <c r="G22" i="2"/>
  <c r="G20" i="2" l="1"/>
  <c r="G19" i="2"/>
  <c r="G17" i="2"/>
  <c r="G18" i="2"/>
  <c r="G16" i="2"/>
  <c r="G44" i="2" l="1"/>
  <c r="G15" i="2"/>
  <c r="G43" i="2"/>
  <c r="G45" i="2"/>
  <c r="G47" i="2"/>
  <c r="G42" i="2"/>
  <c r="G40" i="2"/>
  <c r="G21" i="2"/>
  <c r="G24" i="2"/>
  <c r="G25" i="2"/>
  <c r="G27" i="2"/>
  <c r="G28" i="2"/>
  <c r="G29" i="2"/>
  <c r="G30" i="2"/>
  <c r="G31" i="2"/>
  <c r="G33" i="2"/>
  <c r="G35" i="2"/>
  <c r="G39" i="2"/>
  <c r="G49" i="2"/>
  <c r="G14" i="2"/>
</calcChain>
</file>

<file path=xl/sharedStrings.xml><?xml version="1.0" encoding="utf-8"?>
<sst xmlns="http://schemas.openxmlformats.org/spreadsheetml/2006/main" count="236" uniqueCount="181">
  <si>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</si>
  <si>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</si>
  <si>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</si>
  <si>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</si>
  <si>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</si>
  <si>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</si>
  <si>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</si>
  <si>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</si>
  <si>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</si>
  <si>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</si>
  <si>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</si>
  <si>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2.2.8.5.01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</si>
  <si>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</si>
  <si>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</si>
  <si>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</si>
  <si>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</si>
  <si>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</si>
  <si>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</si>
  <si>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Gustavo Miguel Cid Santos</t>
  </si>
  <si>
    <t>TRANSVER SRL</t>
  </si>
  <si>
    <t>2.2.5.1.01</t>
  </si>
  <si>
    <t>ATARAZANA SERVICIOS TURISTICOS RWS, S.A.</t>
  </si>
  <si>
    <t xml:space="preserve">Offitek, S.R.L </t>
  </si>
  <si>
    <t>2.3.9.1.01</t>
  </si>
  <si>
    <t>2.2.1.8.01</t>
  </si>
  <si>
    <t>B1500001274</t>
  </si>
  <si>
    <t>B1500002232</t>
  </si>
  <si>
    <t>All OFFICE Solutions, SRL</t>
  </si>
  <si>
    <t>PA Catering SRL</t>
  </si>
  <si>
    <t>Servicio de renta de impresoras / fotocopiadorascuota 8/12 al 05/07/2022</t>
  </si>
  <si>
    <t xml:space="preserve">Servicio de refrigerios para actividad Icon motivo de la semana de la Etica </t>
  </si>
  <si>
    <t>2.2.5.3.02</t>
  </si>
  <si>
    <t>2.6.1.1.01</t>
  </si>
  <si>
    <t>Instituto Postal Dominicano</t>
  </si>
  <si>
    <t>2.2.1.4.01</t>
  </si>
  <si>
    <t>Unipago S.A.</t>
  </si>
  <si>
    <t>Serv. de Procesamiento Datos Del Sist. De La Seg. Social a Prof. Pens. Y Jub. Del INABIMA.</t>
  </si>
  <si>
    <t>PS&amp;S Proveedora de Servicios y Sum. De Oficina</t>
  </si>
  <si>
    <t>B1500000019</t>
  </si>
  <si>
    <t>B1500001313</t>
  </si>
  <si>
    <t>Servicio de renta de impresoras / fotocopiadorascuota 9/12 al 02/08/2022</t>
  </si>
  <si>
    <t>B1500001353</t>
  </si>
  <si>
    <t>Servicio de renta de impresoras / fotocopiadorascuota 10/12 al 02/08/2022</t>
  </si>
  <si>
    <t>Alumtech SRL</t>
  </si>
  <si>
    <t>B1500000100</t>
  </si>
  <si>
    <t>Suministro e instalación de lampara, plafones ,muros, puertas deslizantes, divisiones en cristal y laminada frosted INABIMA</t>
  </si>
  <si>
    <t>ARCURI INVERSIONES</t>
  </si>
  <si>
    <t>B1500000126</t>
  </si>
  <si>
    <t>Adq. De ambientadores para dispensador (articulos de limpieza)</t>
  </si>
  <si>
    <t>B1500000237</t>
  </si>
  <si>
    <t>Servicio DE BUFFET (50)</t>
  </si>
  <si>
    <t>Capellan Dental, S.R.L.</t>
  </si>
  <si>
    <t>B1500001385</t>
  </si>
  <si>
    <t>Adquisición de materiales odontológicos.</t>
  </si>
  <si>
    <t>B1500001384</t>
  </si>
  <si>
    <t>CENTRO AUTOMOTRIZ REMESA SRL</t>
  </si>
  <si>
    <t>B1500001590</t>
  </si>
  <si>
    <t>Serv. De mantenimiento y reparacion de vehiculos de la instirucion</t>
  </si>
  <si>
    <t>CLARO</t>
  </si>
  <si>
    <t>B1500180484</t>
  </si>
  <si>
    <t>Servicio telefonico octubre 2022</t>
  </si>
  <si>
    <t xml:space="preserve"> B1500180485</t>
  </si>
  <si>
    <t>COMERCIAL YAELYS, SRL</t>
  </si>
  <si>
    <t>B1500000250</t>
  </si>
  <si>
    <t>Adq. De 5 microondas para uso de la institucion</t>
  </si>
  <si>
    <t>CORAVEGA</t>
  </si>
  <si>
    <t>B1500008653</t>
  </si>
  <si>
    <t>Serviicio de recogida de basura La Vega septiembre  2022</t>
  </si>
  <si>
    <t>CRF CONSTRUESTRUCTURA SRL</t>
  </si>
  <si>
    <t>Suministro y elboracion de estructura para techado planta electrica Sede central.</t>
  </si>
  <si>
    <t>E&amp;C Multiservices EIRL</t>
  </si>
  <si>
    <t>B1500001099</t>
  </si>
  <si>
    <t xml:space="preserve"> Adquisición De Materiales de  Higiene y mantenimiento para uso de la institucion </t>
  </si>
  <si>
    <t>EDEESTE</t>
  </si>
  <si>
    <t>B1500230235</t>
  </si>
  <si>
    <t>Servicio de energía eléctrica del mes de septiembre 2022</t>
  </si>
  <si>
    <t>B1500232678</t>
  </si>
  <si>
    <t>B1500229012</t>
  </si>
  <si>
    <t>Editora Del Caribe C Por A</t>
  </si>
  <si>
    <t>B1500004235</t>
  </si>
  <si>
    <t>Pago renovación anual periódico el Caribe</t>
  </si>
  <si>
    <t>Editora Hoy S.A.S.</t>
  </si>
  <si>
    <t>B1500005462</t>
  </si>
  <si>
    <t>Renovación anual periódico</t>
  </si>
  <si>
    <t>EXPRESS SERVICIOS LOGISTICOS</t>
  </si>
  <si>
    <t>B1500000246</t>
  </si>
  <si>
    <t>Adq. De articulos de limpieza e higiene</t>
  </si>
  <si>
    <t>Floristería Zuniflor</t>
  </si>
  <si>
    <t>B1500002341</t>
  </si>
  <si>
    <t xml:space="preserve">Adq. De corona funebre </t>
  </si>
  <si>
    <t>FLOW, SRL</t>
  </si>
  <si>
    <t>B1500000692</t>
  </si>
  <si>
    <t>Adq.mobiliarios de oficina (1 silla ejecutiva) para uso del INABIMA LA VEGA</t>
  </si>
  <si>
    <t>FR Multiservicios, SRL</t>
  </si>
  <si>
    <t>B1500000376</t>
  </si>
  <si>
    <t>Adq. De brochures informativos (800) y libretas ecologicas personalizadas con boligrafo(50)</t>
  </si>
  <si>
    <t>GARENA SRL</t>
  </si>
  <si>
    <t>B1500000332</t>
  </si>
  <si>
    <t>Adq. De materiales de limpieza para uso de la institucion</t>
  </si>
  <si>
    <t>GRUPO EMPRESARIAL VIMONT, SRL.</t>
  </si>
  <si>
    <t>B1500000423</t>
  </si>
  <si>
    <t xml:space="preserve">Pago de impresión de flyers </t>
  </si>
  <si>
    <t>GRUPO RETMOX SRL</t>
  </si>
  <si>
    <t>B1500000341</t>
  </si>
  <si>
    <t>ServicIo de fumigacion  sede central y centros de serv plan odontologico agosto 2022</t>
  </si>
  <si>
    <t xml:space="preserve">Grupo Vertical SRL </t>
  </si>
  <si>
    <t>B1500000046</t>
  </si>
  <si>
    <t xml:space="preserve">Suministro e instalación de plafon y divisiones de </t>
  </si>
  <si>
    <t>GTG INDUSTRIAL, S. R.L.</t>
  </si>
  <si>
    <t>B1500002789</t>
  </si>
  <si>
    <t>Adquisicion de articulos de limpieza para uso de la Insttucion</t>
  </si>
  <si>
    <t>B1500000004</t>
  </si>
  <si>
    <t>Serv. De  Alquiler Plaza Aurora local 103, del 28 de agosto al  28 octubre 2022</t>
  </si>
  <si>
    <t>INDUSTRIAS BANILEJAS, SAS.</t>
  </si>
  <si>
    <t>B1500000052</t>
  </si>
  <si>
    <t>Compra de 500 paquetes de libra, café para uso de la Intitucion</t>
  </si>
  <si>
    <t>B1500001729</t>
  </si>
  <si>
    <t>Servicio de envio de correspondencia a Maestros</t>
  </si>
  <si>
    <t>B1500001760</t>
  </si>
  <si>
    <t>INVERSIONES SIURANA, SRL</t>
  </si>
  <si>
    <t>B1500000539</t>
  </si>
  <si>
    <t>Serv. De plataforma Fripick del 01 al 05 de agosto 2022</t>
  </si>
  <si>
    <t>B1500000561</t>
  </si>
  <si>
    <t>Serv. De plataforma Fripick del 06 al 31 de agosto 2022</t>
  </si>
  <si>
    <t>INVERSIONES TEJEDA VALERA FD SRL (INTEVAL)</t>
  </si>
  <si>
    <t>B1500000470</t>
  </si>
  <si>
    <t>Adq. De material gastable para uso de la institucion</t>
  </si>
  <si>
    <t>Julio Hermogenes Peralta</t>
  </si>
  <si>
    <t>B1500000009</t>
  </si>
  <si>
    <t>Servicio legales notariales bajo firma privadas 64 documentos</t>
  </si>
  <si>
    <t>LOGOMARCA. S.A.</t>
  </si>
  <si>
    <t>B1500008410</t>
  </si>
  <si>
    <t xml:space="preserve">Adquisición de (350) popsocket con base hc (articulos promocionales aniversario INABIMA </t>
  </si>
  <si>
    <t>LOS MARLINS SUITES HOTEL SA (HODELPA GARDEN SUITE)</t>
  </si>
  <si>
    <t>B1500000140</t>
  </si>
  <si>
    <t xml:space="preserve">Pago hotel todo incluido  2 personas </t>
  </si>
  <si>
    <t>B1500000141</t>
  </si>
  <si>
    <t xml:space="preserve">Pago BANQUETE DE ALIMENTOS Y BEBIDAS Y ALQ DE EQUIPO DE GRAVADO  2 personas </t>
  </si>
  <si>
    <t>Mtraveling, SRL (Martinez Torres Traveling)</t>
  </si>
  <si>
    <t>B1500000615</t>
  </si>
  <si>
    <t>Servicio de refrigerios pre-empacados para actividas DEL INABIMA</t>
  </si>
  <si>
    <t>B1500004570</t>
  </si>
  <si>
    <t>Adquisición de material gastable para uso de la institución</t>
  </si>
  <si>
    <t>B1500002411</t>
  </si>
  <si>
    <t>Servicio de catering para reuniones del consejo de directores del INABIMA</t>
  </si>
  <si>
    <t>B1500002452</t>
  </si>
  <si>
    <t>Servicio de refrigerios pre-empacados para actividas de 12 personas  en santo domingo este</t>
  </si>
  <si>
    <t>Progescon SRL</t>
  </si>
  <si>
    <t>B1500000072</t>
  </si>
  <si>
    <t>Servicio  sumonistro e instalacion de bisagra hidaulica de puerta  florante de cistal</t>
  </si>
  <si>
    <t>Promo National SRL</t>
  </si>
  <si>
    <t>B1500000043</t>
  </si>
  <si>
    <t>Adquisición de gorras,riñoneras, blusas y camisetas serigrafiadas con logo Instirucional  para uso de Turismo Magisterial</t>
  </si>
  <si>
    <t>B1500000321</t>
  </si>
  <si>
    <t>R.Q.D. HIGIENICOS, SRL</t>
  </si>
  <si>
    <t>B1500000326</t>
  </si>
  <si>
    <t>Adq. De articulos de limpieza  e higiene para uso de la instirtucion</t>
  </si>
  <si>
    <t>Suministros Guipak SRL</t>
  </si>
  <si>
    <t>B1500000902</t>
  </si>
  <si>
    <t>Adq. De matereriales de limpieza para uso de la institucion</t>
  </si>
  <si>
    <t>TERENCIA SRL</t>
  </si>
  <si>
    <t xml:space="preserve"> B1500000092</t>
  </si>
  <si>
    <t>Suministro e instalacion de forrado para estructura de toldo grande</t>
  </si>
  <si>
    <t>B1500000262</t>
  </si>
  <si>
    <t>Serv. Mantenimiento preventivo de ascensores  septiembre 2022</t>
  </si>
  <si>
    <t xml:space="preserve">Trilogy Dominicana, S.A. </t>
  </si>
  <si>
    <t>B1500002324</t>
  </si>
  <si>
    <t>Servicio telefonico e internet mes de septiembre 2022</t>
  </si>
  <si>
    <t>B1500000625</t>
  </si>
  <si>
    <t>2.2.1.6.01</t>
  </si>
  <si>
    <t>2.2.1.3.01</t>
  </si>
  <si>
    <t>2.6.1.4.01</t>
  </si>
  <si>
    <t>2.2.5.1.02</t>
  </si>
  <si>
    <t>2.2.2.2.01</t>
  </si>
  <si>
    <t>2.3.1.3.03</t>
  </si>
  <si>
    <t>2.3.3.4.01</t>
  </si>
  <si>
    <t>2.3.9.9.05</t>
  </si>
  <si>
    <t>2.3.2.3.01</t>
  </si>
  <si>
    <t>2.2.7.1.01</t>
  </si>
  <si>
    <t xml:space="preserve">                  Encargado Financiero</t>
  </si>
  <si>
    <t>Correspondiente al 30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</si>
</sst>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64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center"/>
    </xf>
    <xf numFmtId="43" fontId="6" fillId="0" borderId="0" xfId="1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3" fontId="11" fillId="0" borderId="0" xfId="0" applyNumberFormat="1" applyFont="1" applyBorder="1"/>
    <xf numFmtId="14" fontId="10" fillId="0" borderId="0" xfId="2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43" fontId="6" fillId="0" borderId="0" xfId="0" applyNumberFormat="1" applyFont="1" applyAlignment="1">
      <alignment horizontal="center" wrapText="1"/>
    </xf>
    <xf numFmtId="0" fontId="6" fillId="0" borderId="0" xfId="0" applyFont="1" applyFill="1" applyAlignment="1">
      <alignment vertical="center" wrapText="1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 wrapText="1"/>
    </xf>
    <xf numFmtId="14" fontId="6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left" vertical="center" wrapText="1"/>
    </xf>
    <xf numFmtId="164" fontId="0" fillId="0" borderId="2" xfId="2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3" fontId="0" fillId="0" borderId="2" xfId="0" applyNumberFormat="1" applyFill="1" applyBorder="1" applyAlignment="1">
      <alignment vertical="center" wrapText="1"/>
    </xf>
    <xf numFmtId="14" fontId="9" fillId="0" borderId="2" xfId="2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2" borderId="2" xfId="2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3" fontId="0" fillId="0" borderId="2" xfId="0" applyNumberForma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3" fontId="11" fillId="0" borderId="2" xfId="0" applyNumberFormat="1" applyFont="1" applyBorder="1" applyAlignment="1">
      <alignment vertical="center" wrapText="1"/>
    </xf>
    <xf numFmtId="14" fontId="10" fillId="0" borderId="2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tas" xfId="2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203200</xdr:colOff>
      <xdr:row>0</xdr:row>
      <xdr:rowOff>165100</xdr:rowOff>
    </xdr:from>
    <xdr:to>
      <xdr:col>3</xdr:col>
      <xdr:colOff>2689225</xdr:colOff>
      <xdr:row>9</xdr:row>
      <xdr:rowOff>85725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4822825" y="165100"/>
          <a:ext cx="2486025" cy="1520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83"/>
  <sheetViews>
    <sheetView showGridLines="0" tabSelected="1" zoomScaleNormal="100" workbookViewId="0">
      <selection activeCell="D16" sqref="D16"/>
    </sheetView>
  </sheetViews>
  <sheetFormatPr baseColWidth="10" defaultRowHeight="14.25" x14ac:dyDescent="0.2"/>
  <cols>
    <col min="1" max="1" width="11.5703125" style="16" customWidth="1"/>
    <col min="2" max="2" width="14.42578125" style="16" customWidth="1"/>
    <col min="3" max="3" width="37.7109375" style="15" customWidth="1"/>
    <col min="4" max="4" width="61.140625" style="10" customWidth="1"/>
    <col min="5" max="5" width="15.42578125" style="16" customWidth="1"/>
    <col min="6" max="6" width="16.85546875" style="22" bestFit="1" customWidth="1"/>
    <col min="7" max="7" width="15.7109375" style="16" customWidth="1"/>
    <col min="8" max="8" width="47.140625" style="15" customWidth="1"/>
    <col min="9" max="9" width="17.85546875" style="15" customWidth="1"/>
    <col min="10" max="10" width="16" style="15" customWidth="1"/>
    <col min="11" max="11" width="17.42578125" style="15" customWidth="1"/>
    <col min="12" max="14" width="11.42578125" style="15"/>
    <col min="15" max="15" width="0.140625" style="15" customWidth="1"/>
    <col min="16" max="16384" width="11.42578125" style="15"/>
  </cols>
  <sheetData>
    <row r="4" spans="1:7" x14ac:dyDescent="0.2">
      <c r="A4" s="7"/>
      <c r="B4" s="18"/>
      <c r="C4" s="19"/>
      <c r="D4" s="29"/>
      <c r="E4" s="7"/>
      <c r="F4" s="20"/>
      <c r="G4" s="18"/>
    </row>
    <row r="5" spans="1:7" x14ac:dyDescent="0.2">
      <c r="A5" s="7"/>
      <c r="B5" s="18"/>
      <c r="C5" s="19"/>
      <c r="D5" s="29"/>
      <c r="E5" s="7"/>
      <c r="F5" s="20"/>
      <c r="G5" s="18"/>
    </row>
    <row r="6" spans="1:7" ht="15" x14ac:dyDescent="0.2">
      <c r="A6" s="7"/>
      <c r="B6" s="18"/>
      <c r="C6" s="2" t="s">
        <v>0</v>
      </c>
      <c r="D6" s="29"/>
      <c r="E6" s="3"/>
      <c r="F6" s="20"/>
      <c r="G6" s="18"/>
    </row>
    <row r="7" spans="1:7" ht="15" x14ac:dyDescent="0.2">
      <c r="A7" s="7"/>
      <c r="B7" s="18"/>
      <c r="C7" s="2"/>
      <c r="D7" s="29"/>
      <c r="E7" s="3"/>
      <c r="F7" s="20"/>
      <c r="G7" s="18"/>
    </row>
    <row r="8" spans="1:7" ht="15" x14ac:dyDescent="0.2">
      <c r="A8" s="7"/>
      <c r="B8" s="18"/>
      <c r="C8" s="2"/>
      <c r="D8" s="29"/>
      <c r="E8" s="3"/>
      <c r="F8" s="20"/>
      <c r="G8" s="18"/>
    </row>
    <row r="9" spans="1:7" ht="9.75" customHeight="1" x14ac:dyDescent="0.25">
      <c r="A9" s="34"/>
      <c r="B9" s="4"/>
      <c r="C9" s="1"/>
      <c r="D9" s="30"/>
      <c r="E9" s="6"/>
      <c r="F9" s="5"/>
      <c r="G9" s="4"/>
    </row>
    <row r="10" spans="1:7" ht="18" x14ac:dyDescent="0.2">
      <c r="A10" s="40" t="s">
        <v>7</v>
      </c>
      <c r="B10" s="40"/>
      <c r="C10" s="40"/>
      <c r="D10" s="40"/>
      <c r="E10" s="40"/>
      <c r="F10" s="40"/>
      <c r="G10" s="40"/>
    </row>
    <row r="11" spans="1:7" ht="18" customHeight="1" x14ac:dyDescent="0.2">
      <c r="A11" s="40" t="s">
        <v>180</v>
      </c>
      <c r="B11" s="40"/>
      <c r="C11" s="40"/>
      <c r="D11" s="40"/>
      <c r="E11" s="40"/>
      <c r="F11" s="40"/>
      <c r="G11" s="40"/>
    </row>
    <row r="12" spans="1:7" ht="15" x14ac:dyDescent="0.25">
      <c r="A12" s="3"/>
      <c r="B12" s="3"/>
      <c r="C12" s="2"/>
      <c r="D12" s="31"/>
      <c r="E12" s="3"/>
      <c r="F12" s="3"/>
      <c r="G12" s="27"/>
    </row>
    <row r="13" spans="1:7" s="13" customFormat="1" ht="31.5" x14ac:dyDescent="0.25">
      <c r="A13" s="23" t="s">
        <v>15</v>
      </c>
      <c r="B13" s="23" t="s">
        <v>6</v>
      </c>
      <c r="C13" s="24" t="s">
        <v>5</v>
      </c>
      <c r="D13" s="23" t="s">
        <v>1</v>
      </c>
      <c r="E13" s="23" t="s">
        <v>12</v>
      </c>
      <c r="F13" s="25" t="s">
        <v>2</v>
      </c>
      <c r="G13" s="28" t="s">
        <v>3</v>
      </c>
    </row>
    <row r="14" spans="1:7" s="42" customFormat="1" ht="30" x14ac:dyDescent="0.25">
      <c r="A14" s="49">
        <v>44747</v>
      </c>
      <c r="B14" s="50" t="s">
        <v>25</v>
      </c>
      <c r="C14" s="51" t="s">
        <v>27</v>
      </c>
      <c r="D14" s="52" t="s">
        <v>29</v>
      </c>
      <c r="E14" s="53" t="s">
        <v>31</v>
      </c>
      <c r="F14" s="54">
        <v>122775.06</v>
      </c>
      <c r="G14" s="55">
        <f>A14+30</f>
        <v>44777</v>
      </c>
    </row>
    <row r="15" spans="1:7" s="42" customFormat="1" ht="30" x14ac:dyDescent="0.25">
      <c r="A15" s="49">
        <v>44782</v>
      </c>
      <c r="B15" s="50" t="s">
        <v>39</v>
      </c>
      <c r="C15" s="51" t="s">
        <v>27</v>
      </c>
      <c r="D15" s="52" t="s">
        <v>40</v>
      </c>
      <c r="E15" s="53" t="s">
        <v>31</v>
      </c>
      <c r="F15" s="54">
        <v>80988.899999999994</v>
      </c>
      <c r="G15" s="55">
        <f t="shared" ref="G15:G68" si="0">A15+30</f>
        <v>44812</v>
      </c>
    </row>
    <row r="16" spans="1:7" s="42" customFormat="1" ht="30" x14ac:dyDescent="0.25">
      <c r="A16" s="49">
        <v>44812</v>
      </c>
      <c r="B16" s="50" t="s">
        <v>41</v>
      </c>
      <c r="C16" s="51" t="s">
        <v>27</v>
      </c>
      <c r="D16" s="52" t="s">
        <v>42</v>
      </c>
      <c r="E16" s="53" t="s">
        <v>31</v>
      </c>
      <c r="F16" s="54">
        <v>114429.63</v>
      </c>
      <c r="G16" s="55">
        <f t="shared" ref="G16" si="1">A16+30</f>
        <v>44842</v>
      </c>
    </row>
    <row r="17" spans="1:7" s="42" customFormat="1" ht="30" x14ac:dyDescent="0.25">
      <c r="A17" s="49">
        <v>44812</v>
      </c>
      <c r="B17" s="50" t="s">
        <v>44</v>
      </c>
      <c r="C17" s="51" t="s">
        <v>43</v>
      </c>
      <c r="D17" s="52" t="s">
        <v>45</v>
      </c>
      <c r="E17" s="53" t="s">
        <v>178</v>
      </c>
      <c r="F17" s="54">
        <v>711348.84</v>
      </c>
      <c r="G17" s="55">
        <f>A17+30</f>
        <v>44842</v>
      </c>
    </row>
    <row r="18" spans="1:7" s="42" customFormat="1" ht="15" x14ac:dyDescent="0.25">
      <c r="A18" s="49">
        <v>44832</v>
      </c>
      <c r="B18" s="50" t="s">
        <v>47</v>
      </c>
      <c r="C18" s="51" t="s">
        <v>46</v>
      </c>
      <c r="D18" s="52" t="s">
        <v>48</v>
      </c>
      <c r="E18" s="53" t="s">
        <v>23</v>
      </c>
      <c r="F18" s="54">
        <v>54339</v>
      </c>
      <c r="G18" s="55">
        <f>A18+30</f>
        <v>44862</v>
      </c>
    </row>
    <row r="19" spans="1:7" s="42" customFormat="1" ht="15" x14ac:dyDescent="0.25">
      <c r="A19" s="49">
        <v>44813</v>
      </c>
      <c r="B19" s="50" t="s">
        <v>49</v>
      </c>
      <c r="C19" s="51" t="s">
        <v>21</v>
      </c>
      <c r="D19" s="52" t="s">
        <v>50</v>
      </c>
      <c r="E19" s="53" t="s">
        <v>9</v>
      </c>
      <c r="F19" s="54">
        <v>57600</v>
      </c>
      <c r="G19" s="55">
        <f>A19+30</f>
        <v>44843</v>
      </c>
    </row>
    <row r="20" spans="1:7" s="42" customFormat="1" ht="15" x14ac:dyDescent="0.25">
      <c r="A20" s="49">
        <v>44799</v>
      </c>
      <c r="B20" s="50" t="s">
        <v>52</v>
      </c>
      <c r="C20" s="51" t="s">
        <v>51</v>
      </c>
      <c r="D20" s="52" t="s">
        <v>53</v>
      </c>
      <c r="E20" s="53" t="s">
        <v>14</v>
      </c>
      <c r="F20" s="54">
        <v>1715733.36</v>
      </c>
      <c r="G20" s="55">
        <f>A20+30</f>
        <v>44829</v>
      </c>
    </row>
    <row r="21" spans="1:7" s="42" customFormat="1" ht="15" x14ac:dyDescent="0.25">
      <c r="A21" s="49">
        <v>44799</v>
      </c>
      <c r="B21" s="50" t="s">
        <v>54</v>
      </c>
      <c r="C21" s="51" t="s">
        <v>51</v>
      </c>
      <c r="D21" s="52" t="s">
        <v>53</v>
      </c>
      <c r="E21" s="53" t="s">
        <v>14</v>
      </c>
      <c r="F21" s="54">
        <v>196163.20000000001</v>
      </c>
      <c r="G21" s="55">
        <f t="shared" si="0"/>
        <v>44829</v>
      </c>
    </row>
    <row r="22" spans="1:7" s="42" customFormat="1" ht="30" x14ac:dyDescent="0.25">
      <c r="A22" s="49">
        <v>44826</v>
      </c>
      <c r="B22" s="50" t="s">
        <v>56</v>
      </c>
      <c r="C22" s="51" t="s">
        <v>55</v>
      </c>
      <c r="D22" s="52" t="s">
        <v>57</v>
      </c>
      <c r="E22" s="53" t="s">
        <v>8</v>
      </c>
      <c r="F22" s="54">
        <v>307371.12</v>
      </c>
      <c r="G22" s="55">
        <f>A22+30</f>
        <v>44856</v>
      </c>
    </row>
    <row r="23" spans="1:7" s="42" customFormat="1" ht="15" x14ac:dyDescent="0.25">
      <c r="A23" s="49">
        <v>44832</v>
      </c>
      <c r="B23" s="50" t="s">
        <v>59</v>
      </c>
      <c r="C23" s="51" t="s">
        <v>58</v>
      </c>
      <c r="D23" s="52" t="s">
        <v>60</v>
      </c>
      <c r="E23" s="53" t="s">
        <v>170</v>
      </c>
      <c r="F23" s="54">
        <v>7527</v>
      </c>
      <c r="G23" s="55">
        <f t="shared" si="0"/>
        <v>44862</v>
      </c>
    </row>
    <row r="24" spans="1:7" s="42" customFormat="1" ht="15" x14ac:dyDescent="0.25">
      <c r="A24" s="49">
        <v>44832</v>
      </c>
      <c r="B24" s="50" t="s">
        <v>61</v>
      </c>
      <c r="C24" s="51" t="s">
        <v>58</v>
      </c>
      <c r="D24" s="52" t="s">
        <v>60</v>
      </c>
      <c r="E24" s="53" t="s">
        <v>170</v>
      </c>
      <c r="F24" s="54">
        <v>3763.5</v>
      </c>
      <c r="G24" s="55">
        <f t="shared" si="0"/>
        <v>44862</v>
      </c>
    </row>
    <row r="25" spans="1:7" s="42" customFormat="1" ht="15" x14ac:dyDescent="0.25">
      <c r="A25" s="49">
        <v>44820</v>
      </c>
      <c r="B25" s="50" t="s">
        <v>63</v>
      </c>
      <c r="C25" s="51" t="s">
        <v>62</v>
      </c>
      <c r="D25" s="52" t="s">
        <v>64</v>
      </c>
      <c r="E25" s="53" t="s">
        <v>171</v>
      </c>
      <c r="F25" s="54">
        <v>83483.47</v>
      </c>
      <c r="G25" s="55">
        <f t="shared" si="0"/>
        <v>44850</v>
      </c>
    </row>
    <row r="26" spans="1:7" s="42" customFormat="1" ht="15" x14ac:dyDescent="0.25">
      <c r="A26" s="49">
        <v>44805</v>
      </c>
      <c r="B26" s="50" t="s">
        <v>66</v>
      </c>
      <c r="C26" s="51" t="s">
        <v>65</v>
      </c>
      <c r="D26" s="52" t="s">
        <v>67</v>
      </c>
      <c r="E26" s="53" t="s">
        <v>24</v>
      </c>
      <c r="F26" s="54">
        <v>568</v>
      </c>
      <c r="G26" s="55">
        <f t="shared" si="0"/>
        <v>44835</v>
      </c>
    </row>
    <row r="27" spans="1:7" s="42" customFormat="1" ht="30" x14ac:dyDescent="0.25">
      <c r="A27" s="49">
        <v>44824</v>
      </c>
      <c r="B27" s="50" t="s">
        <v>38</v>
      </c>
      <c r="C27" s="51" t="s">
        <v>68</v>
      </c>
      <c r="D27" s="52" t="s">
        <v>69</v>
      </c>
      <c r="E27" s="53" t="s">
        <v>178</v>
      </c>
      <c r="F27" s="54">
        <v>194825.53</v>
      </c>
      <c r="G27" s="55">
        <f t="shared" si="0"/>
        <v>44854</v>
      </c>
    </row>
    <row r="28" spans="1:7" s="42" customFormat="1" ht="30" x14ac:dyDescent="0.25">
      <c r="A28" s="49">
        <v>44825</v>
      </c>
      <c r="B28" s="50" t="s">
        <v>71</v>
      </c>
      <c r="C28" s="51" t="s">
        <v>70</v>
      </c>
      <c r="D28" s="52" t="s">
        <v>72</v>
      </c>
      <c r="E28" s="53" t="s">
        <v>23</v>
      </c>
      <c r="F28" s="54">
        <v>3428.49</v>
      </c>
      <c r="G28" s="55">
        <f t="shared" si="0"/>
        <v>44855</v>
      </c>
    </row>
    <row r="29" spans="1:7" s="42" customFormat="1" ht="15" x14ac:dyDescent="0.25">
      <c r="A29" s="49">
        <v>44824</v>
      </c>
      <c r="B29" s="50" t="s">
        <v>74</v>
      </c>
      <c r="C29" s="51" t="s">
        <v>73</v>
      </c>
      <c r="D29" s="52" t="s">
        <v>75</v>
      </c>
      <c r="E29" s="53" t="s">
        <v>169</v>
      </c>
      <c r="F29" s="54">
        <v>2163.6999999999998</v>
      </c>
      <c r="G29" s="55">
        <f t="shared" si="0"/>
        <v>44854</v>
      </c>
    </row>
    <row r="30" spans="1:7" s="42" customFormat="1" ht="15" x14ac:dyDescent="0.25">
      <c r="A30" s="49">
        <v>44828</v>
      </c>
      <c r="B30" s="50" t="s">
        <v>76</v>
      </c>
      <c r="C30" s="51" t="s">
        <v>73</v>
      </c>
      <c r="D30" s="52" t="s">
        <v>75</v>
      </c>
      <c r="E30" s="53" t="s">
        <v>169</v>
      </c>
      <c r="F30" s="54">
        <v>10633.27</v>
      </c>
      <c r="G30" s="55">
        <f t="shared" si="0"/>
        <v>44858</v>
      </c>
    </row>
    <row r="31" spans="1:7" s="42" customFormat="1" ht="15" x14ac:dyDescent="0.25">
      <c r="A31" s="49">
        <v>44824</v>
      </c>
      <c r="B31" s="50" t="s">
        <v>77</v>
      </c>
      <c r="C31" s="51" t="s">
        <v>73</v>
      </c>
      <c r="D31" s="52" t="s">
        <v>75</v>
      </c>
      <c r="E31" s="53" t="s">
        <v>169</v>
      </c>
      <c r="F31" s="54">
        <v>3264.8</v>
      </c>
      <c r="G31" s="55">
        <f t="shared" si="0"/>
        <v>44854</v>
      </c>
    </row>
    <row r="32" spans="1:7" s="42" customFormat="1" ht="15" x14ac:dyDescent="0.25">
      <c r="A32" s="49">
        <v>44817</v>
      </c>
      <c r="B32" s="50" t="s">
        <v>79</v>
      </c>
      <c r="C32" s="51" t="s">
        <v>78</v>
      </c>
      <c r="D32" s="52" t="s">
        <v>80</v>
      </c>
      <c r="E32" s="53" t="s">
        <v>175</v>
      </c>
      <c r="F32" s="54">
        <v>6200</v>
      </c>
      <c r="G32" s="55">
        <f t="shared" si="0"/>
        <v>44847</v>
      </c>
    </row>
    <row r="33" spans="1:7" s="42" customFormat="1" ht="15" x14ac:dyDescent="0.25">
      <c r="A33" s="49">
        <v>44809</v>
      </c>
      <c r="B33" s="50" t="s">
        <v>82</v>
      </c>
      <c r="C33" s="51" t="s">
        <v>81</v>
      </c>
      <c r="D33" s="52" t="s">
        <v>83</v>
      </c>
      <c r="E33" s="53" t="s">
        <v>175</v>
      </c>
      <c r="F33" s="54">
        <v>11100</v>
      </c>
      <c r="G33" s="55">
        <f t="shared" si="0"/>
        <v>44839</v>
      </c>
    </row>
    <row r="34" spans="1:7" s="42" customFormat="1" ht="15" x14ac:dyDescent="0.25">
      <c r="A34" s="49">
        <v>44825</v>
      </c>
      <c r="B34" s="50" t="s">
        <v>85</v>
      </c>
      <c r="C34" s="51" t="s">
        <v>84</v>
      </c>
      <c r="D34" s="52" t="s">
        <v>86</v>
      </c>
      <c r="E34" s="53" t="s">
        <v>23</v>
      </c>
      <c r="F34" s="54">
        <v>236017.7</v>
      </c>
      <c r="G34" s="55">
        <f>A34+30</f>
        <v>44855</v>
      </c>
    </row>
    <row r="35" spans="1:7" s="42" customFormat="1" ht="15" x14ac:dyDescent="0.25">
      <c r="A35" s="49">
        <v>44816</v>
      </c>
      <c r="B35" s="50" t="s">
        <v>88</v>
      </c>
      <c r="C35" s="51" t="s">
        <v>87</v>
      </c>
      <c r="D35" s="52" t="s">
        <v>89</v>
      </c>
      <c r="E35" s="53" t="s">
        <v>174</v>
      </c>
      <c r="F35" s="54">
        <v>7080</v>
      </c>
      <c r="G35" s="55">
        <f t="shared" si="0"/>
        <v>44846</v>
      </c>
    </row>
    <row r="36" spans="1:7" s="42" customFormat="1" ht="15" x14ac:dyDescent="0.25">
      <c r="A36" s="49">
        <v>44816</v>
      </c>
      <c r="B36" s="50" t="s">
        <v>88</v>
      </c>
      <c r="C36" s="51" t="s">
        <v>87</v>
      </c>
      <c r="D36" s="52" t="s">
        <v>89</v>
      </c>
      <c r="E36" s="53" t="s">
        <v>174</v>
      </c>
      <c r="F36" s="54">
        <v>7080</v>
      </c>
      <c r="G36" s="55">
        <f t="shared" ref="G36" si="2">A36+30</f>
        <v>44846</v>
      </c>
    </row>
    <row r="37" spans="1:7" s="42" customFormat="1" ht="30" x14ac:dyDescent="0.25">
      <c r="A37" s="49">
        <v>44825</v>
      </c>
      <c r="B37" s="50" t="s">
        <v>91</v>
      </c>
      <c r="C37" s="51" t="s">
        <v>90</v>
      </c>
      <c r="D37" s="52" t="s">
        <v>92</v>
      </c>
      <c r="E37" s="53" t="s">
        <v>32</v>
      </c>
      <c r="F37" s="54">
        <v>15414.87</v>
      </c>
      <c r="G37" s="55">
        <f t="shared" si="0"/>
        <v>44855</v>
      </c>
    </row>
    <row r="38" spans="1:7" s="42" customFormat="1" ht="30" x14ac:dyDescent="0.25">
      <c r="A38" s="49">
        <v>44817</v>
      </c>
      <c r="B38" s="50" t="s">
        <v>94</v>
      </c>
      <c r="C38" s="51" t="s">
        <v>93</v>
      </c>
      <c r="D38" s="52" t="s">
        <v>95</v>
      </c>
      <c r="E38" s="53" t="s">
        <v>173</v>
      </c>
      <c r="F38" s="54">
        <v>31411.599999999999</v>
      </c>
      <c r="G38" s="55">
        <f t="shared" si="0"/>
        <v>44847</v>
      </c>
    </row>
    <row r="39" spans="1:7" s="42" customFormat="1" ht="15" x14ac:dyDescent="0.25">
      <c r="A39" s="49">
        <v>44827</v>
      </c>
      <c r="B39" s="50" t="s">
        <v>97</v>
      </c>
      <c r="C39" s="51" t="s">
        <v>96</v>
      </c>
      <c r="D39" s="52" t="s">
        <v>98</v>
      </c>
      <c r="E39" s="53" t="s">
        <v>23</v>
      </c>
      <c r="F39" s="54">
        <v>33085.25</v>
      </c>
      <c r="G39" s="55">
        <f t="shared" si="0"/>
        <v>44857</v>
      </c>
    </row>
    <row r="40" spans="1:7" s="42" customFormat="1" ht="15" x14ac:dyDescent="0.25">
      <c r="A40" s="49">
        <v>44824</v>
      </c>
      <c r="B40" s="50" t="s">
        <v>100</v>
      </c>
      <c r="C40" s="51" t="s">
        <v>99</v>
      </c>
      <c r="D40" s="52" t="s">
        <v>101</v>
      </c>
      <c r="E40" s="53" t="s">
        <v>173</v>
      </c>
      <c r="F40" s="54">
        <v>9062.4</v>
      </c>
      <c r="G40" s="55">
        <f t="shared" si="0"/>
        <v>44854</v>
      </c>
    </row>
    <row r="41" spans="1:7" s="42" customFormat="1" ht="30" x14ac:dyDescent="0.25">
      <c r="A41" s="49">
        <v>44820</v>
      </c>
      <c r="B41" s="50" t="s">
        <v>103</v>
      </c>
      <c r="C41" s="51" t="s">
        <v>102</v>
      </c>
      <c r="D41" s="52" t="s">
        <v>104</v>
      </c>
      <c r="E41" s="53" t="s">
        <v>11</v>
      </c>
      <c r="F41" s="54">
        <v>35400</v>
      </c>
      <c r="G41" s="55">
        <f t="shared" si="0"/>
        <v>44850</v>
      </c>
    </row>
    <row r="42" spans="1:7" s="42" customFormat="1" ht="15" x14ac:dyDescent="0.25">
      <c r="A42" s="49">
        <v>44820</v>
      </c>
      <c r="B42" s="50" t="s">
        <v>106</v>
      </c>
      <c r="C42" s="51" t="s">
        <v>105</v>
      </c>
      <c r="D42" s="52" t="s">
        <v>107</v>
      </c>
      <c r="E42" s="53" t="s">
        <v>178</v>
      </c>
      <c r="F42" s="54">
        <v>192130.2</v>
      </c>
      <c r="G42" s="55">
        <f t="shared" si="0"/>
        <v>44850</v>
      </c>
    </row>
    <row r="43" spans="1:7" s="8" customFormat="1" ht="15" x14ac:dyDescent="0.25">
      <c r="A43" s="56">
        <v>44826</v>
      </c>
      <c r="B43" s="57" t="s">
        <v>109</v>
      </c>
      <c r="C43" s="58" t="s">
        <v>108</v>
      </c>
      <c r="D43" s="52" t="s">
        <v>110</v>
      </c>
      <c r="E43" s="59" t="s">
        <v>23</v>
      </c>
      <c r="F43" s="60">
        <v>179165.3</v>
      </c>
      <c r="G43" s="55">
        <f t="shared" si="0"/>
        <v>44856</v>
      </c>
    </row>
    <row r="44" spans="1:7" s="8" customFormat="1" ht="30" x14ac:dyDescent="0.25">
      <c r="A44" s="56">
        <v>44818</v>
      </c>
      <c r="B44" s="57" t="s">
        <v>111</v>
      </c>
      <c r="C44" s="58" t="s">
        <v>18</v>
      </c>
      <c r="D44" s="52" t="s">
        <v>112</v>
      </c>
      <c r="E44" s="59" t="s">
        <v>20</v>
      </c>
      <c r="F44" s="60">
        <v>250377.12</v>
      </c>
      <c r="G44" s="55">
        <f t="shared" si="0"/>
        <v>44848</v>
      </c>
    </row>
    <row r="45" spans="1:7" s="8" customFormat="1" ht="15" x14ac:dyDescent="0.25">
      <c r="A45" s="56">
        <v>44826</v>
      </c>
      <c r="B45" s="57" t="s">
        <v>114</v>
      </c>
      <c r="C45" s="58" t="s">
        <v>113</v>
      </c>
      <c r="D45" s="52" t="s">
        <v>115</v>
      </c>
      <c r="E45" s="59" t="s">
        <v>9</v>
      </c>
      <c r="F45" s="60">
        <v>113999</v>
      </c>
      <c r="G45" s="55">
        <f t="shared" si="0"/>
        <v>44856</v>
      </c>
    </row>
    <row r="46" spans="1:7" s="8" customFormat="1" ht="15" x14ac:dyDescent="0.25">
      <c r="A46" s="56">
        <v>44777</v>
      </c>
      <c r="B46" s="57" t="s">
        <v>116</v>
      </c>
      <c r="C46" s="58" t="s">
        <v>33</v>
      </c>
      <c r="D46" s="52" t="s">
        <v>117</v>
      </c>
      <c r="E46" s="59" t="s">
        <v>34</v>
      </c>
      <c r="F46" s="60">
        <v>96</v>
      </c>
      <c r="G46" s="55">
        <f t="shared" si="0"/>
        <v>44807</v>
      </c>
    </row>
    <row r="47" spans="1:7" s="8" customFormat="1" ht="15" x14ac:dyDescent="0.25">
      <c r="A47" s="56">
        <v>44805</v>
      </c>
      <c r="B47" s="57" t="s">
        <v>118</v>
      </c>
      <c r="C47" s="58" t="s">
        <v>33</v>
      </c>
      <c r="D47" s="52" t="s">
        <v>117</v>
      </c>
      <c r="E47" s="59" t="s">
        <v>34</v>
      </c>
      <c r="F47" s="60">
        <v>248</v>
      </c>
      <c r="G47" s="55">
        <f t="shared" si="0"/>
        <v>44835</v>
      </c>
    </row>
    <row r="48" spans="1:7" s="8" customFormat="1" ht="15" x14ac:dyDescent="0.25">
      <c r="A48" s="56">
        <v>44803</v>
      </c>
      <c r="B48" s="57" t="s">
        <v>120</v>
      </c>
      <c r="C48" s="58" t="s">
        <v>119</v>
      </c>
      <c r="D48" s="52" t="s">
        <v>121</v>
      </c>
      <c r="E48" s="59" t="s">
        <v>9</v>
      </c>
      <c r="F48" s="60">
        <v>100133.62</v>
      </c>
      <c r="G48" s="55">
        <f t="shared" si="0"/>
        <v>44833</v>
      </c>
    </row>
    <row r="49" spans="1:7" s="8" customFormat="1" ht="15" x14ac:dyDescent="0.25">
      <c r="A49" s="56">
        <v>44818</v>
      </c>
      <c r="B49" s="57" t="s">
        <v>122</v>
      </c>
      <c r="C49" s="58" t="s">
        <v>119</v>
      </c>
      <c r="D49" s="52" t="s">
        <v>123</v>
      </c>
      <c r="E49" s="59" t="s">
        <v>9</v>
      </c>
      <c r="F49" s="60">
        <v>299551.65999999997</v>
      </c>
      <c r="G49" s="55">
        <f t="shared" si="0"/>
        <v>44848</v>
      </c>
    </row>
    <row r="50" spans="1:7" s="8" customFormat="1" ht="30" x14ac:dyDescent="0.25">
      <c r="A50" s="56">
        <v>44819</v>
      </c>
      <c r="B50" s="57" t="s">
        <v>125</v>
      </c>
      <c r="C50" s="58" t="s">
        <v>124</v>
      </c>
      <c r="D50" s="52" t="s">
        <v>126</v>
      </c>
      <c r="E50" s="59" t="s">
        <v>23</v>
      </c>
      <c r="F50" s="60">
        <v>141399.4</v>
      </c>
      <c r="G50" s="55">
        <f t="shared" si="0"/>
        <v>44849</v>
      </c>
    </row>
    <row r="51" spans="1:7" s="8" customFormat="1" ht="15" x14ac:dyDescent="0.25">
      <c r="A51" s="56">
        <v>44782</v>
      </c>
      <c r="B51" s="57" t="s">
        <v>128</v>
      </c>
      <c r="C51" s="58" t="s">
        <v>127</v>
      </c>
      <c r="D51" s="52" t="s">
        <v>129</v>
      </c>
      <c r="E51" s="59" t="s">
        <v>14</v>
      </c>
      <c r="F51" s="60">
        <v>686142.91</v>
      </c>
      <c r="G51" s="55">
        <f t="shared" si="0"/>
        <v>44812</v>
      </c>
    </row>
    <row r="52" spans="1:7" s="8" customFormat="1" ht="30" x14ac:dyDescent="0.25">
      <c r="A52" s="56">
        <v>44832</v>
      </c>
      <c r="B52" s="57" t="s">
        <v>131</v>
      </c>
      <c r="C52" s="58" t="s">
        <v>130</v>
      </c>
      <c r="D52" s="52" t="s">
        <v>132</v>
      </c>
      <c r="E52" s="59" t="s">
        <v>176</v>
      </c>
      <c r="F52" s="60">
        <v>37170</v>
      </c>
      <c r="G52" s="55">
        <f t="shared" si="0"/>
        <v>44862</v>
      </c>
    </row>
    <row r="53" spans="1:7" s="8" customFormat="1" ht="30" x14ac:dyDescent="0.25">
      <c r="A53" s="56">
        <v>44817</v>
      </c>
      <c r="B53" s="57" t="s">
        <v>134</v>
      </c>
      <c r="C53" s="58" t="s">
        <v>133</v>
      </c>
      <c r="D53" s="52" t="s">
        <v>135</v>
      </c>
      <c r="E53" s="59" t="s">
        <v>172</v>
      </c>
      <c r="F53" s="60">
        <v>26986.41</v>
      </c>
      <c r="G53" s="55">
        <f t="shared" si="0"/>
        <v>44847</v>
      </c>
    </row>
    <row r="54" spans="1:7" s="8" customFormat="1" ht="30" x14ac:dyDescent="0.25">
      <c r="A54" s="56">
        <v>44817</v>
      </c>
      <c r="B54" s="57" t="s">
        <v>136</v>
      </c>
      <c r="C54" s="58" t="s">
        <v>133</v>
      </c>
      <c r="D54" s="52" t="s">
        <v>137</v>
      </c>
      <c r="E54" s="59" t="s">
        <v>9</v>
      </c>
      <c r="F54" s="60">
        <v>1181650.2</v>
      </c>
      <c r="G54" s="55">
        <f t="shared" si="0"/>
        <v>44847</v>
      </c>
    </row>
    <row r="55" spans="1:7" s="8" customFormat="1" ht="15" x14ac:dyDescent="0.25">
      <c r="A55" s="56">
        <v>44826</v>
      </c>
      <c r="B55" s="57" t="s">
        <v>139</v>
      </c>
      <c r="C55" s="58" t="s">
        <v>138</v>
      </c>
      <c r="D55" s="52" t="s">
        <v>140</v>
      </c>
      <c r="E55" s="59" t="s">
        <v>9</v>
      </c>
      <c r="F55" s="60">
        <v>70800</v>
      </c>
      <c r="G55" s="55">
        <f t="shared" si="0"/>
        <v>44856</v>
      </c>
    </row>
    <row r="56" spans="1:7" s="8" customFormat="1" ht="15" x14ac:dyDescent="0.25">
      <c r="A56" s="56">
        <v>44805</v>
      </c>
      <c r="B56" s="57" t="s">
        <v>141</v>
      </c>
      <c r="C56" s="58" t="s">
        <v>22</v>
      </c>
      <c r="D56" s="52" t="s">
        <v>142</v>
      </c>
      <c r="E56" s="59" t="s">
        <v>23</v>
      </c>
      <c r="F56" s="60">
        <v>70190.11</v>
      </c>
      <c r="G56" s="55">
        <f t="shared" si="0"/>
        <v>44835</v>
      </c>
    </row>
    <row r="57" spans="1:7" s="8" customFormat="1" ht="30" x14ac:dyDescent="0.25">
      <c r="A57" s="56">
        <v>44748</v>
      </c>
      <c r="B57" s="57" t="s">
        <v>26</v>
      </c>
      <c r="C57" s="58" t="s">
        <v>28</v>
      </c>
      <c r="D57" s="52" t="s">
        <v>30</v>
      </c>
      <c r="E57" s="59" t="s">
        <v>9</v>
      </c>
      <c r="F57" s="60">
        <v>2891</v>
      </c>
      <c r="G57" s="55">
        <f t="shared" si="0"/>
        <v>44778</v>
      </c>
    </row>
    <row r="58" spans="1:7" s="8" customFormat="1" ht="30" x14ac:dyDescent="0.25">
      <c r="A58" s="56">
        <v>44810</v>
      </c>
      <c r="B58" s="57" t="s">
        <v>143</v>
      </c>
      <c r="C58" s="58" t="s">
        <v>28</v>
      </c>
      <c r="D58" s="52" t="s">
        <v>144</v>
      </c>
      <c r="E58" s="59" t="s">
        <v>9</v>
      </c>
      <c r="F58" s="60">
        <v>74989</v>
      </c>
      <c r="G58" s="55">
        <f t="shared" si="0"/>
        <v>44840</v>
      </c>
    </row>
    <row r="59" spans="1:7" s="8" customFormat="1" ht="30" x14ac:dyDescent="0.25">
      <c r="A59" s="56">
        <v>44825</v>
      </c>
      <c r="B59" s="57" t="s">
        <v>145</v>
      </c>
      <c r="C59" s="58" t="s">
        <v>28</v>
      </c>
      <c r="D59" s="52" t="s">
        <v>146</v>
      </c>
      <c r="E59" s="59" t="s">
        <v>9</v>
      </c>
      <c r="F59" s="60">
        <v>47937.5</v>
      </c>
      <c r="G59" s="55">
        <f t="shared" si="0"/>
        <v>44855</v>
      </c>
    </row>
    <row r="60" spans="1:7" s="8" customFormat="1" ht="30" x14ac:dyDescent="0.25">
      <c r="A60" s="56">
        <v>44826</v>
      </c>
      <c r="B60" s="57" t="s">
        <v>148</v>
      </c>
      <c r="C60" s="58" t="s">
        <v>147</v>
      </c>
      <c r="D60" s="52" t="s">
        <v>149</v>
      </c>
      <c r="E60" s="59" t="s">
        <v>178</v>
      </c>
      <c r="F60" s="60">
        <v>11328</v>
      </c>
      <c r="G60" s="55">
        <f t="shared" si="0"/>
        <v>44856</v>
      </c>
    </row>
    <row r="61" spans="1:7" s="8" customFormat="1" ht="30" x14ac:dyDescent="0.25">
      <c r="A61" s="56">
        <v>44809</v>
      </c>
      <c r="B61" s="57" t="s">
        <v>151</v>
      </c>
      <c r="C61" s="58" t="s">
        <v>150</v>
      </c>
      <c r="D61" s="52" t="s">
        <v>152</v>
      </c>
      <c r="E61" s="59" t="s">
        <v>177</v>
      </c>
      <c r="F61" s="60">
        <v>157388.4</v>
      </c>
      <c r="G61" s="55">
        <f t="shared" si="0"/>
        <v>44839</v>
      </c>
    </row>
    <row r="62" spans="1:7" s="8" customFormat="1" ht="30" x14ac:dyDescent="0.25">
      <c r="A62" s="56">
        <v>44820</v>
      </c>
      <c r="B62" s="57" t="s">
        <v>153</v>
      </c>
      <c r="C62" s="58" t="s">
        <v>37</v>
      </c>
      <c r="D62" s="52" t="s">
        <v>126</v>
      </c>
      <c r="E62" s="59" t="s">
        <v>23</v>
      </c>
      <c r="F62" s="60">
        <v>9879.9699999999993</v>
      </c>
      <c r="G62" s="55">
        <f t="shared" si="0"/>
        <v>44850</v>
      </c>
    </row>
    <row r="63" spans="1:7" s="8" customFormat="1" ht="15" x14ac:dyDescent="0.25">
      <c r="A63" s="56">
        <v>44825</v>
      </c>
      <c r="B63" s="57" t="s">
        <v>155</v>
      </c>
      <c r="C63" s="58" t="s">
        <v>154</v>
      </c>
      <c r="D63" s="52" t="s">
        <v>156</v>
      </c>
      <c r="E63" s="59" t="s">
        <v>23</v>
      </c>
      <c r="F63" s="60">
        <v>85233.76</v>
      </c>
      <c r="G63" s="55">
        <f t="shared" si="0"/>
        <v>44855</v>
      </c>
    </row>
    <row r="64" spans="1:7" s="8" customFormat="1" ht="15" x14ac:dyDescent="0.25">
      <c r="A64" s="56">
        <v>44833</v>
      </c>
      <c r="B64" s="57" t="s">
        <v>158</v>
      </c>
      <c r="C64" s="58" t="s">
        <v>157</v>
      </c>
      <c r="D64" s="52" t="s">
        <v>159</v>
      </c>
      <c r="E64" s="59" t="s">
        <v>23</v>
      </c>
      <c r="F64" s="60">
        <v>137003.60999999999</v>
      </c>
      <c r="G64" s="55">
        <f t="shared" si="0"/>
        <v>44863</v>
      </c>
    </row>
    <row r="65" spans="1:7" s="8" customFormat="1" ht="30" x14ac:dyDescent="0.25">
      <c r="A65" s="56">
        <v>44833</v>
      </c>
      <c r="B65" s="57" t="s">
        <v>161</v>
      </c>
      <c r="C65" s="58" t="s">
        <v>160</v>
      </c>
      <c r="D65" s="52" t="s">
        <v>162</v>
      </c>
      <c r="E65" s="59" t="s">
        <v>178</v>
      </c>
      <c r="F65" s="60">
        <v>47622.2</v>
      </c>
      <c r="G65" s="55">
        <f t="shared" si="0"/>
        <v>44863</v>
      </c>
    </row>
    <row r="66" spans="1:7" s="8" customFormat="1" ht="15" x14ac:dyDescent="0.25">
      <c r="A66" s="56">
        <v>44823</v>
      </c>
      <c r="B66" s="57" t="s">
        <v>163</v>
      </c>
      <c r="C66" s="58" t="s">
        <v>19</v>
      </c>
      <c r="D66" s="52" t="s">
        <v>164</v>
      </c>
      <c r="E66" s="59" t="s">
        <v>8</v>
      </c>
      <c r="F66" s="60">
        <v>4602</v>
      </c>
      <c r="G66" s="55">
        <f t="shared" si="0"/>
        <v>44853</v>
      </c>
    </row>
    <row r="67" spans="1:7" s="8" customFormat="1" ht="15" x14ac:dyDescent="0.25">
      <c r="A67" s="56">
        <v>44828</v>
      </c>
      <c r="B67" s="57" t="s">
        <v>166</v>
      </c>
      <c r="C67" s="58" t="s">
        <v>165</v>
      </c>
      <c r="D67" s="52" t="s">
        <v>167</v>
      </c>
      <c r="E67" s="59" t="s">
        <v>170</v>
      </c>
      <c r="F67" s="60">
        <v>41600</v>
      </c>
      <c r="G67" s="55">
        <f t="shared" si="0"/>
        <v>44858</v>
      </c>
    </row>
    <row r="68" spans="1:7" s="8" customFormat="1" ht="30" x14ac:dyDescent="0.25">
      <c r="A68" s="56">
        <v>44834</v>
      </c>
      <c r="B68" s="57" t="s">
        <v>168</v>
      </c>
      <c r="C68" s="58" t="s">
        <v>35</v>
      </c>
      <c r="D68" s="52" t="s">
        <v>36</v>
      </c>
      <c r="E68" s="59" t="s">
        <v>14</v>
      </c>
      <c r="F68" s="60">
        <v>502573.63</v>
      </c>
      <c r="G68" s="55">
        <f t="shared" si="0"/>
        <v>44864</v>
      </c>
    </row>
    <row r="69" spans="1:7" s="8" customFormat="1" ht="15.75" x14ac:dyDescent="0.25">
      <c r="A69" s="56"/>
      <c r="B69" s="57"/>
      <c r="C69" s="58"/>
      <c r="D69" s="52"/>
      <c r="E69" s="61" t="s">
        <v>4</v>
      </c>
      <c r="F69" s="62">
        <f>SUM(F14:F68)</f>
        <v>8535347.6900000032</v>
      </c>
      <c r="G69" s="63"/>
    </row>
    <row r="70" spans="1:7" s="8" customFormat="1" ht="15.75" x14ac:dyDescent="0.25">
      <c r="A70" s="43"/>
      <c r="B70" s="44"/>
      <c r="C70" s="35"/>
      <c r="D70" s="36"/>
      <c r="E70" s="37"/>
      <c r="F70" s="38"/>
      <c r="G70" s="39"/>
    </row>
    <row r="71" spans="1:7" s="10" customFormat="1" ht="15" x14ac:dyDescent="0.25">
      <c r="A71" s="45"/>
      <c r="B71" s="9"/>
      <c r="E71" s="11"/>
      <c r="F71" s="12"/>
      <c r="G71" s="41"/>
    </row>
    <row r="72" spans="1:7" x14ac:dyDescent="0.2">
      <c r="A72" s="13"/>
      <c r="B72" s="13"/>
      <c r="C72" s="14"/>
      <c r="F72" s="17"/>
      <c r="G72" s="26"/>
    </row>
    <row r="73" spans="1:7" ht="15" x14ac:dyDescent="0.25">
      <c r="A73" s="46" t="s">
        <v>16</v>
      </c>
      <c r="B73" s="47" t="s">
        <v>17</v>
      </c>
      <c r="C73" s="47"/>
      <c r="E73" s="32" t="s">
        <v>10</v>
      </c>
      <c r="F73" s="32"/>
      <c r="G73" s="32"/>
    </row>
    <row r="74" spans="1:7" x14ac:dyDescent="0.2">
      <c r="B74" s="48" t="s">
        <v>13</v>
      </c>
      <c r="C74" s="48"/>
      <c r="E74" s="33" t="s">
        <v>179</v>
      </c>
      <c r="F74" s="33"/>
      <c r="G74" s="33"/>
    </row>
    <row r="75" spans="1:7" x14ac:dyDescent="0.2">
      <c r="A75" s="13"/>
      <c r="B75" s="13"/>
      <c r="C75" s="14"/>
      <c r="F75" s="17"/>
    </row>
    <row r="76" spans="1:7" x14ac:dyDescent="0.2">
      <c r="F76" s="17"/>
    </row>
    <row r="77" spans="1:7" x14ac:dyDescent="0.2">
      <c r="E77" s="26"/>
      <c r="F77" s="17"/>
    </row>
    <row r="78" spans="1:7" x14ac:dyDescent="0.2">
      <c r="F78" s="17"/>
    </row>
    <row r="79" spans="1:7" x14ac:dyDescent="0.2">
      <c r="E79" s="21"/>
    </row>
    <row r="80" spans="1:7" x14ac:dyDescent="0.2">
      <c r="E80" s="21"/>
    </row>
    <row r="81" spans="4:6" x14ac:dyDescent="0.2">
      <c r="E81" s="21"/>
    </row>
    <row r="83" spans="4:6" x14ac:dyDescent="0.2">
      <c r="D83" s="9"/>
      <c r="E83" s="22"/>
      <c r="F83" s="16"/>
    </row>
  </sheetData>
  <mergeCells count="4">
    <mergeCell ref="B73:C73"/>
    <mergeCell ref="B74:C74"/>
    <mergeCell ref="A11:G11"/>
    <mergeCell ref="A10:G10"/>
  </mergeCells>
  <conditionalFormatting sqref="D69:D70 F69:F71">
    <cfRule type="cellIs" dxfId="0" priority="72" operator="equal">
      <formula>4952970.53</formula>
    </cfRule>
  </conditionalFormatting>
  <printOptions horizontalCentered="1"/>
  <pageMargins left="0.19685039370078741" right="0.19685039370078741" top="0.35433070866141736" bottom="0.35433070866141736" header="0.51181102362204722" footer="0.51181102362204722"/>
  <pageSetup scale="78" fitToHeight="0" orientation="landscape" r:id="rId1"/>
  <rowBreaks count="1" manualBreakCount="1">
    <brk id="39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30 SEPT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2022-10-10T15:17:00Z</cp:lastPrinted>
  <dcterms:created xsi:type="dcterms:W3CDTF">2019-10-04T21:41:05Z</dcterms:created>
  <dcterms:modified xsi:type="dcterms:W3CDTF">2022-10-10T15:17:02Z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