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rdinabima-my.sharepoint.com/personal/angelica_ramirez_inabima_gob_do/Documents/Escritorio/"/>
    </mc:Choice>
  </mc:AlternateContent>
  <xr:revisionPtr revIDLastSave="226" documentId="8_{15EFC42F-B5E2-4046-B5E3-EB6E31493A23}" xr6:coauthVersionLast="47" xr6:coauthVersionMax="47" xr10:uidLastSave="{7AFD5545-FBE1-465D-98FD-2E570BE62284}"/>
  <bookViews>
    <workbookView xWindow="1275" yWindow="15" windowWidth="27090" windowHeight="15300" xr2:uid="{00000000-000D-0000-FFFF-FFFF00000000}"/>
  </bookViews>
  <sheets>
    <sheet name="ESTADO CXP AL 31 DE DIC. 2022" sheetId="2" r:id="rId1"/>
  </sheets>
  <definedNames>
    <definedName name="_xlnm._FilterDatabase" localSheetId="0" hidden="1">'ESTADO CXP AL 31 DE DIC. 2022'!$A$13:$G$53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3" i="2" l="1"/>
  <c r="G49" i="2"/>
  <c r="G50" i="2"/>
  <c r="G51" i="2"/>
  <c r="G52" i="2"/>
  <c r="G48" i="2"/>
  <c r="G47" i="2"/>
  <c r="G46" i="2"/>
  <c r="G14" i="2" l="1"/>
  <c r="G29" i="2" l="1"/>
  <c r="G30" i="2"/>
  <c r="G31" i="2"/>
  <c r="G28" i="2"/>
  <c r="G27" i="2"/>
  <c r="G39" i="2"/>
  <c r="G40" i="2"/>
  <c r="G41" i="2"/>
  <c r="G42" i="2" l="1"/>
  <c r="G44" i="2"/>
  <c r="G43" i="2"/>
  <c r="G37" i="2"/>
  <c r="G35" i="2"/>
  <c r="G26" i="2"/>
  <c r="G23" i="2"/>
  <c r="G22" i="2"/>
  <c r="G20" i="2" l="1"/>
  <c r="G19" i="2"/>
  <c r="G17" i="2"/>
  <c r="G18" i="2"/>
  <c r="G16" i="2"/>
  <c r="G15" i="2" l="1"/>
  <c r="G21" i="2"/>
  <c r="G24" i="2"/>
  <c r="G25" i="2"/>
  <c r="G32" i="2"/>
  <c r="G33" i="2"/>
  <c r="G34" i="2"/>
  <c r="G36" i="2"/>
  <c r="G38" i="2"/>
  <c r="G45" i="2"/>
</calcChain>
</file>

<file path=xl/sharedStrings.xml><?xml version="1.0" encoding="utf-8"?>
<sst xmlns="http://schemas.openxmlformats.org/spreadsheetml/2006/main" count="172" uniqueCount="126">
  <si>
    <t xml:space="preserve">                             </t>
  </si>
  <si>
    <t>Concepto</t>
  </si>
  <si>
    <t>Monto de la deuda en RD$</t>
  </si>
  <si>
    <t>Fecha limite de pago</t>
  </si>
  <si>
    <t>TOTAL</t>
  </si>
  <si>
    <t>Nombre del Acreedor</t>
  </si>
  <si>
    <t>Comprobante Fiscal</t>
  </si>
  <si>
    <t>Estado de Cuentas por Pagar Suplidores</t>
  </si>
  <si>
    <t>2.3.1.1.01</t>
  </si>
  <si>
    <t xml:space="preserve">          Lic. Felipe Antonio Paulino Frías </t>
  </si>
  <si>
    <t>Codificación Objetal</t>
  </si>
  <si>
    <t xml:space="preserve"> Enc. Div. Contabilidad</t>
  </si>
  <si>
    <t>2.2.8.7.06</t>
  </si>
  <si>
    <t>Fecha de Factura</t>
  </si>
  <si>
    <t xml:space="preserve">                                                                                         </t>
  </si>
  <si>
    <t xml:space="preserve">Lic. Mirian R. Jaime German </t>
  </si>
  <si>
    <t>Gustavo Miguel Cid Santos</t>
  </si>
  <si>
    <t>2.2.5.1.01</t>
  </si>
  <si>
    <t>B1500001274</t>
  </si>
  <si>
    <t>B1500002232</t>
  </si>
  <si>
    <t>All OFFICE Solutions, SRL</t>
  </si>
  <si>
    <t>PA Catering SRL</t>
  </si>
  <si>
    <t>2.2.5.3.02</t>
  </si>
  <si>
    <t>B1500001313</t>
  </si>
  <si>
    <t>B1500001353</t>
  </si>
  <si>
    <t>Adquisición de materiales odontológicos.</t>
  </si>
  <si>
    <t>2.2.1.6.01</t>
  </si>
  <si>
    <t>2.2.1.3.01</t>
  </si>
  <si>
    <t xml:space="preserve">                  Encargado Financiero</t>
  </si>
  <si>
    <t>INTERDECO</t>
  </si>
  <si>
    <t>2.6.1.3.01</t>
  </si>
  <si>
    <t>2.3.2.2.01</t>
  </si>
  <si>
    <t>Servicio de renta de impresoras / fotocopiadorascuota 8/12 al 05/07/2022</t>
  </si>
  <si>
    <t>Servicio de renta de impresoras / fotocopiadorascuota 9/12 al 02/08/2022</t>
  </si>
  <si>
    <t>Servicio de renta de impresoras / fotocopiadorascuota 10/12 al 02/08/2022</t>
  </si>
  <si>
    <t>B1500000006</t>
  </si>
  <si>
    <t>Unipago S.A.</t>
  </si>
  <si>
    <t>B1500000649</t>
  </si>
  <si>
    <t>Serv. de Procesamiento Datos Del Sist. De La Seg. Social a Prof. Pens. Y Jub. Del INABIMA.</t>
  </si>
  <si>
    <t>Correspondiente al 31 de Diciembre del año 2022</t>
  </si>
  <si>
    <t>B1500001359</t>
  </si>
  <si>
    <t>B1500000354</t>
  </si>
  <si>
    <t>B1500000663</t>
  </si>
  <si>
    <t>B1500002724</t>
  </si>
  <si>
    <t>B1500002725</t>
  </si>
  <si>
    <t>B1500002726</t>
  </si>
  <si>
    <t>B1500002727</t>
  </si>
  <si>
    <t>B1500002740</t>
  </si>
  <si>
    <t>B1500000557</t>
  </si>
  <si>
    <t>B1500015931</t>
  </si>
  <si>
    <t>B1500000194</t>
  </si>
  <si>
    <t>B1500000263</t>
  </si>
  <si>
    <t>B1500000009</t>
  </si>
  <si>
    <t>B1500001460</t>
  </si>
  <si>
    <t>B1500000441</t>
  </si>
  <si>
    <t>B1500000033</t>
  </si>
  <si>
    <t>B1500000661</t>
  </si>
  <si>
    <t>B1500000051</t>
  </si>
  <si>
    <t>B1500000049</t>
  </si>
  <si>
    <t>B1500000050</t>
  </si>
  <si>
    <t>B1500000342</t>
  </si>
  <si>
    <t>B1500190544</t>
  </si>
  <si>
    <t>B1500190545</t>
  </si>
  <si>
    <t>B1500247837</t>
  </si>
  <si>
    <t>B1500246032</t>
  </si>
  <si>
    <t>B1500244193</t>
  </si>
  <si>
    <t>Banderas Globales SRL</t>
  </si>
  <si>
    <t>INVERSIONES SIURANA, SRL</t>
  </si>
  <si>
    <t>B &amp; F MERCANTIL SRL</t>
  </si>
  <si>
    <t>CECOMSA SRL</t>
  </si>
  <si>
    <t>CLICKTECK</t>
  </si>
  <si>
    <t>DISTRIBUIDORA DE RESPUESTO DEL CARIBE SRL</t>
  </si>
  <si>
    <t>MOPEDI SOLUTIONS</t>
  </si>
  <si>
    <t>RAMIREZ &amp; MOJICA ENVOY PACK COURIER EXPRESS</t>
  </si>
  <si>
    <t>SOLDIER ELECTRONIC SECURITY</t>
  </si>
  <si>
    <t>Lucia Luciano Figuereo</t>
  </si>
  <si>
    <t>Grupo Vertical</t>
  </si>
  <si>
    <t xml:space="preserve">Innova 4D Dominicana </t>
  </si>
  <si>
    <t>Manolito Dental</t>
  </si>
  <si>
    <t>Compañía Dominicana de Telefonos</t>
  </si>
  <si>
    <t>Edeeste</t>
  </si>
  <si>
    <t>Compra de Banderas de Rep Dom e Institucional INABIMA</t>
  </si>
  <si>
    <t>Serv. De  Alquiler Plaza Aurora local 103, del  28 diciembre 2022 al 28 de febrero 2023</t>
  </si>
  <si>
    <t>Compra de cortinas enrollables centro de sevicios La vega</t>
  </si>
  <si>
    <t>Serv. De plataforma Fripick del 01 al 11 de noviembre 2022</t>
  </si>
  <si>
    <t>Serv. De plataforma Fripick del 17 al 30 de noviembre 2022</t>
  </si>
  <si>
    <t xml:space="preserve">Servicio de refrigerios para actividad Icon motivo de la semana de la Etica </t>
  </si>
  <si>
    <t>Servicio de refrigerios pre-empacados para actividas de  09 de nov 2022 28 pesonas</t>
  </si>
  <si>
    <t>Servicio de refrigerios pre-empacados para actividas de  10 de nov 2022 28 pesonas</t>
  </si>
  <si>
    <t>Servicio de refrigerios pre-empacados para actividas de  11 de nov 2022 28 pesonas</t>
  </si>
  <si>
    <t>Servicio de refrigerios pre-empacados para actividas de  08 de dic . 2022 55 pesonas</t>
  </si>
  <si>
    <t>Servicio de refrigerios pre-empacados para actividas de  13 de dic . 2022 55 pesonas</t>
  </si>
  <si>
    <t>Servicio tapizado de sofa</t>
  </si>
  <si>
    <t>Documentos diversos</t>
  </si>
  <si>
    <t>Servicio de energía eléctrica del mes de Dic. 2022</t>
  </si>
  <si>
    <t>Servicio telefónico  diciembre 2022</t>
  </si>
  <si>
    <t>2.3.7.2.06</t>
  </si>
  <si>
    <t>Adquisicion de pinturas</t>
  </si>
  <si>
    <t>2.3.9.2.01</t>
  </si>
  <si>
    <t>2.3.9.8.02</t>
  </si>
  <si>
    <t>Adquisicion de equipos y materiales tecnologicos</t>
  </si>
  <si>
    <t>2.3.9.6.01</t>
  </si>
  <si>
    <t xml:space="preserve">Adquisición de batería para cuatro vehículos </t>
  </si>
  <si>
    <t>2.2.7.1.04</t>
  </si>
  <si>
    <t>Reparacion parte frontal del centro de servicios Plaza Aurora</t>
  </si>
  <si>
    <t>2.3.9.3.01</t>
  </si>
  <si>
    <t xml:space="preserve">Adquisición de instrumentos y materiales odontológicos </t>
  </si>
  <si>
    <t>Julio Hermogenes Peralta</t>
  </si>
  <si>
    <t>Servicio legales notariales bajo firma privadas 46 documentos</t>
  </si>
  <si>
    <t>B1500000010</t>
  </si>
  <si>
    <t>Seguros Reservas SA</t>
  </si>
  <si>
    <t>Poliza de seguros propiedades</t>
  </si>
  <si>
    <t>2.2.6.1.01</t>
  </si>
  <si>
    <t>B1500039171</t>
  </si>
  <si>
    <t>B1500039244</t>
  </si>
  <si>
    <t>2.2.6.5.01</t>
  </si>
  <si>
    <t>B1500039245</t>
  </si>
  <si>
    <t>Poliza de seguros responsabilidad civil exceso</t>
  </si>
  <si>
    <t>Poliza de seguros vehiculos de motor</t>
  </si>
  <si>
    <t>B1500038513</t>
  </si>
  <si>
    <t>2.2.6.2.01</t>
  </si>
  <si>
    <t>B1500038574</t>
  </si>
  <si>
    <t>Poliza de seguros vehiculos de motor individual</t>
  </si>
  <si>
    <t>Poliza de seguros responsabilidad civil exceso vehiculos de motor</t>
  </si>
  <si>
    <t>B1500038575</t>
  </si>
  <si>
    <t>Poliza de seguros responsabilidad civil basica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</si>
</sst>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333333"/>
      <name val="Arial"/>
      <family val="2"/>
    </font>
    <font>
      <sz val="11"/>
      <color theme="1"/>
      <name val="Arial"/>
      <family val="2"/>
    </font>
    <font>
      <sz val="11"/>
      <color indexed="63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4" borderId="1" applyNumberFormat="0" applyFont="0" applyAlignment="0" applyProtection="0"/>
  </cellStyleXfs>
  <cellXfs count="59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43" fontId="1" fillId="2" borderId="0" xfId="1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3" fontId="4" fillId="0" borderId="0" xfId="1" applyFont="1" applyFill="1" applyBorder="1" applyAlignment="1">
      <alignment wrapText="1"/>
    </xf>
    <xf numFmtId="1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43" fontId="6" fillId="0" borderId="0" xfId="1" applyFont="1" applyBorder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43" fontId="6" fillId="2" borderId="0" xfId="1" applyFont="1" applyFill="1" applyAlignment="1">
      <alignment vertical="center"/>
    </xf>
    <xf numFmtId="43" fontId="6" fillId="0" borderId="0" xfId="1" applyFont="1"/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43" fontId="8" fillId="3" borderId="2" xfId="1" applyFont="1" applyFill="1" applyBorder="1" applyAlignment="1">
      <alignment horizontal="center" vertical="center" wrapText="1"/>
    </xf>
    <xf numFmtId="43" fontId="6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0" fontId="6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0" fontId="0" fillId="2" borderId="0" xfId="2" applyNumberFormat="1" applyFont="1" applyFill="1" applyBorder="1" applyAlignment="1">
      <alignment horizontal="left"/>
    </xf>
    <xf numFmtId="164" fontId="0" fillId="0" borderId="0" xfId="2" applyNumberFormat="1" applyFont="1" applyFill="1" applyBorder="1" applyAlignment="1">
      <alignment wrapText="1"/>
    </xf>
    <xf numFmtId="0" fontId="10" fillId="0" borderId="0" xfId="0" applyFont="1" applyAlignment="1">
      <alignment horizontal="center" wrapText="1"/>
    </xf>
    <xf numFmtId="43" fontId="11" fillId="0" borderId="0" xfId="0" applyNumberFormat="1" applyFont="1"/>
    <xf numFmtId="14" fontId="10" fillId="0" borderId="0" xfId="2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9" fillId="0" borderId="2" xfId="2" applyNumberFormat="1" applyFont="1" applyFill="1" applyBorder="1" applyAlignment="1">
      <alignment horizontal="center" vertical="center" wrapText="1"/>
    </xf>
    <xf numFmtId="164" fontId="0" fillId="0" borderId="2" xfId="2" applyNumberFormat="1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2" applyNumberFormat="1" applyFont="1" applyFill="1" applyBorder="1" applyAlignment="1">
      <alignment wrapText="1"/>
    </xf>
    <xf numFmtId="43" fontId="11" fillId="0" borderId="2" xfId="2" applyNumberFormat="1" applyFont="1" applyFill="1" applyBorder="1" applyAlignment="1">
      <alignment horizontal="left" wrapText="1"/>
    </xf>
    <xf numFmtId="14" fontId="0" fillId="0" borderId="2" xfId="2" applyNumberFormat="1" applyFont="1" applyFill="1" applyBorder="1" applyAlignment="1">
      <alignment horizontal="center" wrapText="1"/>
    </xf>
    <xf numFmtId="4" fontId="0" fillId="0" borderId="2" xfId="0" applyNumberFormat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6" fillId="2" borderId="0" xfId="0" applyNumberFormat="1" applyFont="1" applyFill="1" applyAlignment="1">
      <alignment horizontal="center" wrapText="1"/>
    </xf>
    <xf numFmtId="14" fontId="0" fillId="0" borderId="2" xfId="2" applyNumberFormat="1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2" applyNumberFormat="1" applyFont="1" applyFill="1" applyBorder="1" applyAlignment="1">
      <alignment vertical="center" wrapText="1"/>
    </xf>
    <xf numFmtId="164" fontId="0" fillId="0" borderId="2" xfId="2" applyNumberFormat="1" applyFont="1" applyFill="1" applyBorder="1" applyAlignment="1">
      <alignment horizontal="left" vertical="center" wrapText="1"/>
    </xf>
    <xf numFmtId="43" fontId="0" fillId="0" borderId="2" xfId="2" applyNumberFormat="1" applyFont="1" applyFill="1" applyBorder="1" applyAlignment="1">
      <alignment horizontal="left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tas" xfId="2" builtin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765175</xdr:colOff>
      <xdr:row>0</xdr:row>
      <xdr:rowOff>136525</xdr:rowOff>
    </xdr:from>
    <xdr:to>
      <xdr:col>3</xdr:col>
      <xdr:colOff>3251200</xdr:colOff>
      <xdr:row>9</xdr:row>
      <xdr:rowOff>57150</xdr:rowOff>
    </xdr:to>
    <xdr:pic>
      <xdr:nvPicPr>
        <xdr:cNvPr id="2" name="Imagen 1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B99C66AF-6C44-4984-9D8A-EDD6C93DFC4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139"/>
        <a:stretch/>
      </xdr:blipFill>
      <xdr:spPr bwMode="auto">
        <a:xfrm>
          <a:off x="5251450" y="136525"/>
          <a:ext cx="2486025" cy="15208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EDE33-0AB6-4725-931D-53F8CEB48E7D}">
  <sheetPr>
    <pageSetUpPr fitToPage="1"/>
  </sheetPr>
  <dimension ref="A4:G65"/>
  <sheetViews>
    <sheetView showGridLines="0" tabSelected="1" zoomScaleNormal="100" workbookViewId="0">
      <selection activeCell="E7" sqref="E7"/>
    </sheetView>
  </sheetViews>
  <sheetFormatPr baseColWidth="10" defaultRowHeight="14.25" x14ac:dyDescent="0.2"/>
  <cols>
    <col min="1" max="1" width="11.5703125" style="17" customWidth="1"/>
    <col min="2" max="2" width="16.85546875" style="17" customWidth="1"/>
    <col min="3" max="3" width="38.85546875" style="16" customWidth="1"/>
    <col min="4" max="4" width="68.42578125" style="10" customWidth="1"/>
    <col min="5" max="5" width="15.42578125" style="17" customWidth="1"/>
    <col min="6" max="6" width="17.5703125" style="22" customWidth="1"/>
    <col min="7" max="7" width="15.7109375" style="17" customWidth="1"/>
    <col min="8" max="8" width="47.140625" style="16" customWidth="1"/>
    <col min="9" max="9" width="17.85546875" style="16" customWidth="1"/>
    <col min="10" max="10" width="16" style="16" customWidth="1"/>
    <col min="11" max="11" width="17.42578125" style="16" customWidth="1"/>
    <col min="12" max="14" width="11.42578125" style="16"/>
    <col min="15" max="15" width="16.28515625" style="16" customWidth="1"/>
    <col min="16" max="16384" width="11.42578125" style="16"/>
  </cols>
  <sheetData>
    <row r="4" spans="1:7" x14ac:dyDescent="0.2">
      <c r="A4" s="7"/>
      <c r="B4" s="19"/>
      <c r="C4" s="20"/>
      <c r="D4" s="29"/>
      <c r="E4" s="7"/>
      <c r="F4" s="21"/>
      <c r="G4" s="19"/>
    </row>
    <row r="5" spans="1:7" x14ac:dyDescent="0.2">
      <c r="A5" s="7"/>
      <c r="B5" s="19"/>
      <c r="C5" s="20"/>
      <c r="D5" s="29"/>
      <c r="E5" s="7"/>
      <c r="F5" s="21"/>
      <c r="G5" s="19"/>
    </row>
    <row r="6" spans="1:7" ht="15" x14ac:dyDescent="0.2">
      <c r="A6" s="7"/>
      <c r="B6" s="19"/>
      <c r="C6" s="2" t="s">
        <v>0</v>
      </c>
      <c r="D6" s="29"/>
      <c r="E6" s="3"/>
      <c r="F6" s="21"/>
      <c r="G6" s="19"/>
    </row>
    <row r="7" spans="1:7" ht="15" x14ac:dyDescent="0.2">
      <c r="A7" s="7"/>
      <c r="B7" s="19"/>
      <c r="C7" s="2"/>
      <c r="D7" s="29"/>
      <c r="E7" s="3"/>
      <c r="F7" s="21"/>
      <c r="G7" s="19"/>
    </row>
    <row r="8" spans="1:7" ht="15" x14ac:dyDescent="0.2">
      <c r="A8" s="7"/>
      <c r="B8" s="19"/>
      <c r="C8" s="2"/>
      <c r="D8" s="29"/>
      <c r="E8" s="3"/>
      <c r="F8" s="21"/>
      <c r="G8" s="19"/>
    </row>
    <row r="9" spans="1:7" ht="9.75" customHeight="1" x14ac:dyDescent="0.25">
      <c r="A9" s="6"/>
      <c r="B9" s="4"/>
      <c r="C9" s="1"/>
      <c r="D9" s="30"/>
      <c r="E9" s="6"/>
      <c r="F9" s="5"/>
      <c r="G9" s="4"/>
    </row>
    <row r="10" spans="1:7" ht="18" x14ac:dyDescent="0.2">
      <c r="A10" s="58" t="s">
        <v>7</v>
      </c>
      <c r="B10" s="58"/>
      <c r="C10" s="58"/>
      <c r="D10" s="58"/>
      <c r="E10" s="58"/>
      <c r="F10" s="58"/>
      <c r="G10" s="58"/>
    </row>
    <row r="11" spans="1:7" ht="18" customHeight="1" x14ac:dyDescent="0.2">
      <c r="A11" s="58" t="s">
        <v>39</v>
      </c>
      <c r="B11" s="58"/>
      <c r="C11" s="58"/>
      <c r="D11" s="58"/>
      <c r="E11" s="58"/>
      <c r="F11" s="58"/>
      <c r="G11" s="58"/>
    </row>
    <row r="12" spans="1:7" ht="15" x14ac:dyDescent="0.25">
      <c r="A12" s="3"/>
      <c r="B12" s="3"/>
      <c r="C12" s="2"/>
      <c r="D12" s="31"/>
      <c r="E12" s="3"/>
      <c r="F12" s="3"/>
      <c r="G12" s="27"/>
    </row>
    <row r="13" spans="1:7" s="14" customFormat="1" ht="31.5" x14ac:dyDescent="0.25">
      <c r="A13" s="23" t="s">
        <v>13</v>
      </c>
      <c r="B13" s="23" t="s">
        <v>6</v>
      </c>
      <c r="C13" s="24" t="s">
        <v>5</v>
      </c>
      <c r="D13" s="23" t="s">
        <v>1</v>
      </c>
      <c r="E13" s="23" t="s">
        <v>10</v>
      </c>
      <c r="F13" s="25" t="s">
        <v>2</v>
      </c>
      <c r="G13" s="28" t="s">
        <v>3</v>
      </c>
    </row>
    <row r="14" spans="1:7" s="8" customFormat="1" ht="15" x14ac:dyDescent="0.25">
      <c r="A14" s="51">
        <v>44747</v>
      </c>
      <c r="B14" s="52" t="s">
        <v>18</v>
      </c>
      <c r="C14" s="53" t="s">
        <v>20</v>
      </c>
      <c r="D14" s="54" t="s">
        <v>32</v>
      </c>
      <c r="E14" s="41" t="s">
        <v>22</v>
      </c>
      <c r="F14" s="55">
        <v>122775.06</v>
      </c>
      <c r="G14" s="42">
        <f>A14+30</f>
        <v>44777</v>
      </c>
    </row>
    <row r="15" spans="1:7" s="8" customFormat="1" ht="15" x14ac:dyDescent="0.25">
      <c r="A15" s="51">
        <v>44782</v>
      </c>
      <c r="B15" s="52" t="s">
        <v>23</v>
      </c>
      <c r="C15" s="53" t="s">
        <v>20</v>
      </c>
      <c r="D15" s="54" t="s">
        <v>33</v>
      </c>
      <c r="E15" s="41" t="s">
        <v>22</v>
      </c>
      <c r="F15" s="55">
        <v>80988.899999999994</v>
      </c>
      <c r="G15" s="42">
        <f t="shared" ref="G15:G52" si="0">A15+30</f>
        <v>44812</v>
      </c>
    </row>
    <row r="16" spans="1:7" s="8" customFormat="1" ht="15" x14ac:dyDescent="0.25">
      <c r="A16" s="51">
        <v>44812</v>
      </c>
      <c r="B16" s="52" t="s">
        <v>24</v>
      </c>
      <c r="C16" s="53" t="s">
        <v>20</v>
      </c>
      <c r="D16" s="54" t="s">
        <v>34</v>
      </c>
      <c r="E16" s="41" t="s">
        <v>22</v>
      </c>
      <c r="F16" s="55">
        <v>114429.63</v>
      </c>
      <c r="G16" s="42">
        <f t="shared" ref="G16" si="1">A16+30</f>
        <v>44842</v>
      </c>
    </row>
    <row r="17" spans="1:7" s="8" customFormat="1" ht="15" x14ac:dyDescent="0.25">
      <c r="A17" s="51">
        <v>44902</v>
      </c>
      <c r="B17" s="52" t="s">
        <v>40</v>
      </c>
      <c r="C17" s="53" t="s">
        <v>66</v>
      </c>
      <c r="D17" s="54" t="s">
        <v>81</v>
      </c>
      <c r="E17" s="41" t="s">
        <v>31</v>
      </c>
      <c r="F17" s="55">
        <v>106790</v>
      </c>
      <c r="G17" s="42">
        <f>A17+30</f>
        <v>44932</v>
      </c>
    </row>
    <row r="18" spans="1:7" s="8" customFormat="1" ht="30" x14ac:dyDescent="0.25">
      <c r="A18" s="51">
        <v>44908</v>
      </c>
      <c r="B18" s="52" t="s">
        <v>35</v>
      </c>
      <c r="C18" s="53" t="s">
        <v>16</v>
      </c>
      <c r="D18" s="54" t="s">
        <v>82</v>
      </c>
      <c r="E18" s="41" t="s">
        <v>17</v>
      </c>
      <c r="F18" s="55">
        <v>250377.12</v>
      </c>
      <c r="G18" s="42">
        <f>A18+30</f>
        <v>44938</v>
      </c>
    </row>
    <row r="19" spans="1:7" s="8" customFormat="1" ht="15" x14ac:dyDescent="0.25">
      <c r="A19" s="51">
        <v>44909</v>
      </c>
      <c r="B19" s="52" t="s">
        <v>41</v>
      </c>
      <c r="C19" s="53" t="s">
        <v>29</v>
      </c>
      <c r="D19" s="54" t="s">
        <v>83</v>
      </c>
      <c r="E19" s="56" t="s">
        <v>31</v>
      </c>
      <c r="F19" s="55">
        <v>14409.62</v>
      </c>
      <c r="G19" s="42">
        <f>A19+30</f>
        <v>44939</v>
      </c>
    </row>
    <row r="20" spans="1:7" s="8" customFormat="1" ht="15" x14ac:dyDescent="0.25">
      <c r="A20" s="51">
        <v>44900</v>
      </c>
      <c r="B20" s="52" t="s">
        <v>37</v>
      </c>
      <c r="C20" s="53" t="s">
        <v>67</v>
      </c>
      <c r="D20" s="54" t="s">
        <v>84</v>
      </c>
      <c r="E20" s="41" t="s">
        <v>8</v>
      </c>
      <c r="F20" s="55">
        <v>82863.14</v>
      </c>
      <c r="G20" s="42">
        <f>A20+30</f>
        <v>44930</v>
      </c>
    </row>
    <row r="21" spans="1:7" s="8" customFormat="1" ht="15" x14ac:dyDescent="0.25">
      <c r="A21" s="51">
        <v>44900</v>
      </c>
      <c r="B21" s="52" t="s">
        <v>42</v>
      </c>
      <c r="C21" s="53" t="s">
        <v>67</v>
      </c>
      <c r="D21" s="54" t="s">
        <v>85</v>
      </c>
      <c r="E21" s="41" t="s">
        <v>8</v>
      </c>
      <c r="F21" s="55">
        <v>272237.94</v>
      </c>
      <c r="G21" s="42">
        <f t="shared" si="0"/>
        <v>44930</v>
      </c>
    </row>
    <row r="22" spans="1:7" s="8" customFormat="1" ht="15" x14ac:dyDescent="0.25">
      <c r="A22" s="51">
        <v>44748</v>
      </c>
      <c r="B22" s="52" t="s">
        <v>19</v>
      </c>
      <c r="C22" s="53" t="s">
        <v>21</v>
      </c>
      <c r="D22" s="54" t="s">
        <v>86</v>
      </c>
      <c r="E22" s="41" t="s">
        <v>8</v>
      </c>
      <c r="F22" s="55">
        <v>2891</v>
      </c>
      <c r="G22" s="42">
        <f>A22+30</f>
        <v>44778</v>
      </c>
    </row>
    <row r="23" spans="1:7" s="8" customFormat="1" ht="30" x14ac:dyDescent="0.25">
      <c r="A23" s="51">
        <v>44904</v>
      </c>
      <c r="B23" s="52" t="s">
        <v>43</v>
      </c>
      <c r="C23" s="53" t="s">
        <v>21</v>
      </c>
      <c r="D23" s="54" t="s">
        <v>87</v>
      </c>
      <c r="E23" s="41" t="s">
        <v>8</v>
      </c>
      <c r="F23" s="55">
        <v>9746.7999999999993</v>
      </c>
      <c r="G23" s="42">
        <f t="shared" si="0"/>
        <v>44934</v>
      </c>
    </row>
    <row r="24" spans="1:7" s="8" customFormat="1" ht="30" x14ac:dyDescent="0.25">
      <c r="A24" s="51">
        <v>44904</v>
      </c>
      <c r="B24" s="52" t="s">
        <v>44</v>
      </c>
      <c r="C24" s="53" t="s">
        <v>21</v>
      </c>
      <c r="D24" s="54" t="s">
        <v>88</v>
      </c>
      <c r="E24" s="41" t="s">
        <v>8</v>
      </c>
      <c r="F24" s="55">
        <v>9746.7999999999993</v>
      </c>
      <c r="G24" s="42">
        <f t="shared" si="0"/>
        <v>44934</v>
      </c>
    </row>
    <row r="25" spans="1:7" s="8" customFormat="1" ht="30" x14ac:dyDescent="0.25">
      <c r="A25" s="51">
        <v>44904</v>
      </c>
      <c r="B25" s="52" t="s">
        <v>45</v>
      </c>
      <c r="C25" s="53" t="s">
        <v>21</v>
      </c>
      <c r="D25" s="54" t="s">
        <v>89</v>
      </c>
      <c r="E25" s="41" t="s">
        <v>8</v>
      </c>
      <c r="F25" s="55">
        <v>9746.7999999999993</v>
      </c>
      <c r="G25" s="42">
        <f t="shared" si="0"/>
        <v>44934</v>
      </c>
    </row>
    <row r="26" spans="1:7" s="8" customFormat="1" ht="30" x14ac:dyDescent="0.25">
      <c r="A26" s="51">
        <v>44904</v>
      </c>
      <c r="B26" s="52" t="s">
        <v>46</v>
      </c>
      <c r="C26" s="53" t="s">
        <v>21</v>
      </c>
      <c r="D26" s="54" t="s">
        <v>90</v>
      </c>
      <c r="E26" s="41" t="s">
        <v>8</v>
      </c>
      <c r="F26" s="55">
        <v>19971.5</v>
      </c>
      <c r="G26" s="42">
        <f t="shared" si="0"/>
        <v>44934</v>
      </c>
    </row>
    <row r="27" spans="1:7" s="8" customFormat="1" ht="30" x14ac:dyDescent="0.25">
      <c r="A27" s="51">
        <v>44910</v>
      </c>
      <c r="B27" s="52" t="s">
        <v>47</v>
      </c>
      <c r="C27" s="53" t="s">
        <v>21</v>
      </c>
      <c r="D27" s="54" t="s">
        <v>91</v>
      </c>
      <c r="E27" s="41" t="s">
        <v>8</v>
      </c>
      <c r="F27" s="55">
        <v>19971.5</v>
      </c>
      <c r="G27" s="42">
        <f>A27+30</f>
        <v>44940</v>
      </c>
    </row>
    <row r="28" spans="1:7" s="8" customFormat="1" ht="15" x14ac:dyDescent="0.25">
      <c r="A28" s="51">
        <v>44917</v>
      </c>
      <c r="B28" s="52" t="s">
        <v>48</v>
      </c>
      <c r="C28" s="53" t="s">
        <v>68</v>
      </c>
      <c r="D28" s="54" t="s">
        <v>97</v>
      </c>
      <c r="E28" s="41" t="s">
        <v>96</v>
      </c>
      <c r="F28" s="55">
        <v>7248</v>
      </c>
      <c r="G28" s="42">
        <f>A28+30</f>
        <v>44947</v>
      </c>
    </row>
    <row r="29" spans="1:7" s="8" customFormat="1" ht="15" x14ac:dyDescent="0.25">
      <c r="A29" s="51">
        <v>44922</v>
      </c>
      <c r="B29" s="52" t="s">
        <v>49</v>
      </c>
      <c r="C29" s="53" t="s">
        <v>69</v>
      </c>
      <c r="D29" s="54" t="s">
        <v>100</v>
      </c>
      <c r="E29" s="41" t="s">
        <v>98</v>
      </c>
      <c r="F29" s="55">
        <v>59472</v>
      </c>
      <c r="G29" s="42">
        <f t="shared" ref="G29:G31" si="2">A29+30</f>
        <v>44952</v>
      </c>
    </row>
    <row r="30" spans="1:7" s="8" customFormat="1" ht="15" x14ac:dyDescent="0.25">
      <c r="A30" s="51">
        <v>44924</v>
      </c>
      <c r="B30" s="52" t="s">
        <v>50</v>
      </c>
      <c r="C30" s="53" t="s">
        <v>70</v>
      </c>
      <c r="D30" s="54" t="s">
        <v>100</v>
      </c>
      <c r="E30" s="41" t="s">
        <v>99</v>
      </c>
      <c r="F30" s="55">
        <v>33268.92</v>
      </c>
      <c r="G30" s="42">
        <f t="shared" si="2"/>
        <v>44954</v>
      </c>
    </row>
    <row r="31" spans="1:7" s="8" customFormat="1" ht="30" x14ac:dyDescent="0.25">
      <c r="A31" s="51">
        <v>44921</v>
      </c>
      <c r="B31" s="52" t="s">
        <v>51</v>
      </c>
      <c r="C31" s="53" t="s">
        <v>71</v>
      </c>
      <c r="D31" s="54" t="s">
        <v>102</v>
      </c>
      <c r="E31" s="41" t="s">
        <v>101</v>
      </c>
      <c r="F31" s="55">
        <v>56073.599999999999</v>
      </c>
      <c r="G31" s="42">
        <f t="shared" si="2"/>
        <v>44951</v>
      </c>
    </row>
    <row r="32" spans="1:7" s="8" customFormat="1" ht="15" x14ac:dyDescent="0.25">
      <c r="A32" s="51">
        <v>44923</v>
      </c>
      <c r="B32" s="52" t="s">
        <v>52</v>
      </c>
      <c r="C32" s="53" t="s">
        <v>72</v>
      </c>
      <c r="D32" s="54" t="s">
        <v>92</v>
      </c>
      <c r="E32" s="41" t="s">
        <v>12</v>
      </c>
      <c r="F32" s="55">
        <v>47908</v>
      </c>
      <c r="G32" s="42">
        <f t="shared" si="0"/>
        <v>44953</v>
      </c>
    </row>
    <row r="33" spans="1:7" s="8" customFormat="1" ht="30" x14ac:dyDescent="0.25">
      <c r="A33" s="51">
        <v>44923</v>
      </c>
      <c r="B33" s="52" t="s">
        <v>53</v>
      </c>
      <c r="C33" s="53" t="s">
        <v>73</v>
      </c>
      <c r="D33" s="54" t="s">
        <v>100</v>
      </c>
      <c r="E33" s="41" t="s">
        <v>30</v>
      </c>
      <c r="F33" s="55">
        <v>228035</v>
      </c>
      <c r="G33" s="42">
        <f t="shared" si="0"/>
        <v>44953</v>
      </c>
    </row>
    <row r="34" spans="1:7" s="8" customFormat="1" ht="15" x14ac:dyDescent="0.25">
      <c r="A34" s="51">
        <v>44917</v>
      </c>
      <c r="B34" s="52" t="s">
        <v>54</v>
      </c>
      <c r="C34" s="53" t="s">
        <v>74</v>
      </c>
      <c r="D34" s="54" t="s">
        <v>97</v>
      </c>
      <c r="E34" s="41" t="s">
        <v>96</v>
      </c>
      <c r="F34" s="55">
        <v>208816.64000000001</v>
      </c>
      <c r="G34" s="42">
        <f t="shared" si="0"/>
        <v>44947</v>
      </c>
    </row>
    <row r="35" spans="1:7" s="8" customFormat="1" ht="15" x14ac:dyDescent="0.25">
      <c r="A35" s="51">
        <v>44923</v>
      </c>
      <c r="B35" s="52" t="s">
        <v>55</v>
      </c>
      <c r="C35" s="53" t="s">
        <v>75</v>
      </c>
      <c r="D35" s="54" t="s">
        <v>93</v>
      </c>
      <c r="E35" s="41" t="s">
        <v>12</v>
      </c>
      <c r="F35" s="55">
        <v>46933.18</v>
      </c>
      <c r="G35" s="42">
        <f t="shared" si="0"/>
        <v>44953</v>
      </c>
    </row>
    <row r="36" spans="1:7" s="8" customFormat="1" ht="30" x14ac:dyDescent="0.25">
      <c r="A36" s="51">
        <v>44926</v>
      </c>
      <c r="B36" s="52" t="s">
        <v>56</v>
      </c>
      <c r="C36" s="53" t="s">
        <v>36</v>
      </c>
      <c r="D36" s="54" t="s">
        <v>38</v>
      </c>
      <c r="E36" s="41" t="s">
        <v>12</v>
      </c>
      <c r="F36" s="55">
        <v>134310.69</v>
      </c>
      <c r="G36" s="42">
        <f t="shared" si="0"/>
        <v>44956</v>
      </c>
    </row>
    <row r="37" spans="1:7" s="8" customFormat="1" ht="15" x14ac:dyDescent="0.25">
      <c r="A37" s="51">
        <v>44924</v>
      </c>
      <c r="B37" s="52" t="s">
        <v>57</v>
      </c>
      <c r="C37" s="53" t="s">
        <v>76</v>
      </c>
      <c r="D37" s="54" t="s">
        <v>104</v>
      </c>
      <c r="E37" s="41" t="s">
        <v>103</v>
      </c>
      <c r="F37" s="55">
        <v>163007.56</v>
      </c>
      <c r="G37" s="42">
        <f>A37+30</f>
        <v>44954</v>
      </c>
    </row>
    <row r="38" spans="1:7" s="8" customFormat="1" ht="15" x14ac:dyDescent="0.25">
      <c r="A38" s="51">
        <v>44925</v>
      </c>
      <c r="B38" s="52" t="s">
        <v>58</v>
      </c>
      <c r="C38" s="53" t="s">
        <v>77</v>
      </c>
      <c r="D38" s="54" t="s">
        <v>25</v>
      </c>
      <c r="E38" s="41" t="s">
        <v>12</v>
      </c>
      <c r="F38" s="55">
        <v>26775</v>
      </c>
      <c r="G38" s="42">
        <f t="shared" si="0"/>
        <v>44955</v>
      </c>
    </row>
    <row r="39" spans="1:7" s="8" customFormat="1" ht="15" x14ac:dyDescent="0.25">
      <c r="A39" s="51">
        <v>44925</v>
      </c>
      <c r="B39" s="52" t="s">
        <v>59</v>
      </c>
      <c r="C39" s="53" t="s">
        <v>77</v>
      </c>
      <c r="D39" s="54" t="s">
        <v>25</v>
      </c>
      <c r="E39" s="41" t="s">
        <v>12</v>
      </c>
      <c r="F39" s="55">
        <v>177428</v>
      </c>
      <c r="G39" s="42">
        <f t="shared" si="0"/>
        <v>44955</v>
      </c>
    </row>
    <row r="40" spans="1:7" s="8" customFormat="1" ht="15" x14ac:dyDescent="0.25">
      <c r="A40" s="51">
        <v>44911</v>
      </c>
      <c r="B40" s="52" t="s">
        <v>60</v>
      </c>
      <c r="C40" s="53" t="s">
        <v>78</v>
      </c>
      <c r="D40" s="54" t="s">
        <v>106</v>
      </c>
      <c r="E40" s="41" t="s">
        <v>105</v>
      </c>
      <c r="F40" s="55">
        <v>131481.5</v>
      </c>
      <c r="G40" s="42">
        <f t="shared" si="0"/>
        <v>44941</v>
      </c>
    </row>
    <row r="41" spans="1:7" s="8" customFormat="1" ht="15" x14ac:dyDescent="0.25">
      <c r="A41" s="51">
        <v>44923</v>
      </c>
      <c r="B41" s="52" t="s">
        <v>61</v>
      </c>
      <c r="C41" s="53" t="s">
        <v>79</v>
      </c>
      <c r="D41" s="54" t="s">
        <v>95</v>
      </c>
      <c r="E41" s="41" t="s">
        <v>27</v>
      </c>
      <c r="F41" s="55">
        <v>2926.16</v>
      </c>
      <c r="G41" s="42">
        <f t="shared" si="0"/>
        <v>44953</v>
      </c>
    </row>
    <row r="42" spans="1:7" s="8" customFormat="1" ht="15" x14ac:dyDescent="0.25">
      <c r="A42" s="51">
        <v>44923</v>
      </c>
      <c r="B42" s="52" t="s">
        <v>62</v>
      </c>
      <c r="C42" s="53" t="s">
        <v>79</v>
      </c>
      <c r="D42" s="54" t="s">
        <v>95</v>
      </c>
      <c r="E42" s="41" t="s">
        <v>27</v>
      </c>
      <c r="F42" s="55">
        <v>3763.5</v>
      </c>
      <c r="G42" s="42">
        <f t="shared" ref="G42" si="3">A42+30</f>
        <v>44953</v>
      </c>
    </row>
    <row r="43" spans="1:7" s="8" customFormat="1" ht="15" x14ac:dyDescent="0.25">
      <c r="A43" s="51">
        <v>44916</v>
      </c>
      <c r="B43" s="52" t="s">
        <v>63</v>
      </c>
      <c r="C43" s="53" t="s">
        <v>80</v>
      </c>
      <c r="D43" s="54" t="s">
        <v>94</v>
      </c>
      <c r="E43" s="41" t="s">
        <v>26</v>
      </c>
      <c r="F43" s="55">
        <v>1107.92</v>
      </c>
      <c r="G43" s="42">
        <f t="shared" si="0"/>
        <v>44946</v>
      </c>
    </row>
    <row r="44" spans="1:7" s="8" customFormat="1" ht="15" x14ac:dyDescent="0.25">
      <c r="A44" s="51">
        <v>44914</v>
      </c>
      <c r="B44" s="52" t="s">
        <v>64</v>
      </c>
      <c r="C44" s="53" t="s">
        <v>80</v>
      </c>
      <c r="D44" s="54" t="s">
        <v>94</v>
      </c>
      <c r="E44" s="41" t="s">
        <v>26</v>
      </c>
      <c r="F44" s="55">
        <v>1754.35</v>
      </c>
      <c r="G44" s="42">
        <f t="shared" si="0"/>
        <v>44944</v>
      </c>
    </row>
    <row r="45" spans="1:7" s="8" customFormat="1" ht="15" x14ac:dyDescent="0.25">
      <c r="A45" s="51">
        <v>44914</v>
      </c>
      <c r="B45" s="52" t="s">
        <v>65</v>
      </c>
      <c r="C45" s="53" t="s">
        <v>80</v>
      </c>
      <c r="D45" s="54" t="s">
        <v>94</v>
      </c>
      <c r="E45" s="41" t="s">
        <v>26</v>
      </c>
      <c r="F45" s="55">
        <v>2463.4</v>
      </c>
      <c r="G45" s="42">
        <f t="shared" si="0"/>
        <v>44944</v>
      </c>
    </row>
    <row r="46" spans="1:7" s="8" customFormat="1" ht="15" x14ac:dyDescent="0.25">
      <c r="A46" s="51">
        <v>44923</v>
      </c>
      <c r="B46" s="52" t="s">
        <v>109</v>
      </c>
      <c r="C46" s="53" t="s">
        <v>107</v>
      </c>
      <c r="D46" s="57" t="s">
        <v>108</v>
      </c>
      <c r="E46" s="41" t="s">
        <v>12</v>
      </c>
      <c r="F46" s="55">
        <v>299824.84999999998</v>
      </c>
      <c r="G46" s="42">
        <f t="shared" si="0"/>
        <v>44953</v>
      </c>
    </row>
    <row r="47" spans="1:7" s="8" customFormat="1" ht="15" x14ac:dyDescent="0.25">
      <c r="A47" s="51">
        <v>44911</v>
      </c>
      <c r="B47" s="52" t="s">
        <v>113</v>
      </c>
      <c r="C47" s="53" t="s">
        <v>110</v>
      </c>
      <c r="D47" s="57" t="s">
        <v>111</v>
      </c>
      <c r="E47" s="41" t="s">
        <v>112</v>
      </c>
      <c r="F47" s="55">
        <v>1819308.2</v>
      </c>
      <c r="G47" s="42">
        <f t="shared" si="0"/>
        <v>44941</v>
      </c>
    </row>
    <row r="48" spans="1:7" s="8" customFormat="1" ht="15" x14ac:dyDescent="0.25">
      <c r="A48" s="51">
        <v>44916</v>
      </c>
      <c r="B48" s="52" t="s">
        <v>114</v>
      </c>
      <c r="C48" s="53" t="s">
        <v>110</v>
      </c>
      <c r="D48" s="57" t="s">
        <v>125</v>
      </c>
      <c r="E48" s="41" t="s">
        <v>115</v>
      </c>
      <c r="F48" s="55">
        <v>12180</v>
      </c>
      <c r="G48" s="42">
        <f t="shared" si="0"/>
        <v>44946</v>
      </c>
    </row>
    <row r="49" spans="1:7" s="8" customFormat="1" ht="15" x14ac:dyDescent="0.25">
      <c r="A49" s="51">
        <v>44916</v>
      </c>
      <c r="B49" s="52" t="s">
        <v>116</v>
      </c>
      <c r="C49" s="53" t="s">
        <v>110</v>
      </c>
      <c r="D49" s="57" t="s">
        <v>117</v>
      </c>
      <c r="E49" s="41" t="s">
        <v>115</v>
      </c>
      <c r="F49" s="55">
        <v>46400</v>
      </c>
      <c r="G49" s="42">
        <f t="shared" si="0"/>
        <v>44946</v>
      </c>
    </row>
    <row r="50" spans="1:7" s="8" customFormat="1" ht="15" x14ac:dyDescent="0.25">
      <c r="A50" s="51">
        <v>44881</v>
      </c>
      <c r="B50" s="52" t="s">
        <v>119</v>
      </c>
      <c r="C50" s="53" t="s">
        <v>110</v>
      </c>
      <c r="D50" s="57" t="s">
        <v>118</v>
      </c>
      <c r="E50" s="41" t="s">
        <v>120</v>
      </c>
      <c r="F50" s="55">
        <v>50853.9</v>
      </c>
      <c r="G50" s="42">
        <f t="shared" si="0"/>
        <v>44911</v>
      </c>
    </row>
    <row r="51" spans="1:7" s="8" customFormat="1" ht="15" x14ac:dyDescent="0.25">
      <c r="A51" s="51">
        <v>44883</v>
      </c>
      <c r="B51" s="52" t="s">
        <v>121</v>
      </c>
      <c r="C51" s="53" t="s">
        <v>110</v>
      </c>
      <c r="D51" s="57" t="s">
        <v>122</v>
      </c>
      <c r="E51" s="41" t="s">
        <v>120</v>
      </c>
      <c r="F51" s="55">
        <v>646071.09</v>
      </c>
      <c r="G51" s="42">
        <f t="shared" si="0"/>
        <v>44913</v>
      </c>
    </row>
    <row r="52" spans="1:7" s="8" customFormat="1" ht="15" x14ac:dyDescent="0.25">
      <c r="A52" s="51">
        <v>44883</v>
      </c>
      <c r="B52" s="52" t="s">
        <v>124</v>
      </c>
      <c r="C52" s="53" t="s">
        <v>110</v>
      </c>
      <c r="D52" s="57" t="s">
        <v>123</v>
      </c>
      <c r="E52" s="41" t="s">
        <v>120</v>
      </c>
      <c r="F52" s="55">
        <v>11431.8</v>
      </c>
      <c r="G52" s="42">
        <f t="shared" si="0"/>
        <v>44913</v>
      </c>
    </row>
    <row r="53" spans="1:7" s="8" customFormat="1" ht="15.75" x14ac:dyDescent="0.25">
      <c r="A53" s="47"/>
      <c r="B53" s="48"/>
      <c r="C53" s="45"/>
      <c r="D53" s="43"/>
      <c r="E53" s="44" t="s">
        <v>4</v>
      </c>
      <c r="F53" s="46">
        <f>SUM(F14:F52)</f>
        <v>5335789.07</v>
      </c>
      <c r="G53" s="42"/>
    </row>
    <row r="54" spans="1:7" s="8" customFormat="1" ht="15.75" x14ac:dyDescent="0.25">
      <c r="A54" s="49"/>
      <c r="B54" s="39"/>
      <c r="C54" s="34"/>
      <c r="D54" s="35"/>
      <c r="E54" s="36"/>
      <c r="F54" s="37"/>
      <c r="G54" s="38"/>
    </row>
    <row r="55" spans="1:7" s="8" customFormat="1" ht="15.75" x14ac:dyDescent="0.25">
      <c r="A55" s="49"/>
      <c r="B55" s="39"/>
      <c r="C55" s="34"/>
      <c r="D55" s="35"/>
      <c r="E55" s="36"/>
      <c r="F55" s="37"/>
      <c r="G55" s="38"/>
    </row>
    <row r="56" spans="1:7" s="8" customFormat="1" ht="15.75" x14ac:dyDescent="0.25">
      <c r="A56" s="49"/>
      <c r="B56" s="39"/>
      <c r="C56" s="34"/>
      <c r="D56" s="35"/>
      <c r="E56" s="36"/>
      <c r="F56" s="37"/>
      <c r="G56" s="38"/>
    </row>
    <row r="57" spans="1:7" s="8" customFormat="1" ht="15.75" x14ac:dyDescent="0.25">
      <c r="A57" s="49"/>
      <c r="B57" s="39"/>
      <c r="C57" s="34"/>
      <c r="D57" s="35"/>
      <c r="E57" s="36"/>
      <c r="F57" s="37"/>
      <c r="G57" s="38"/>
    </row>
    <row r="58" spans="1:7" s="10" customFormat="1" ht="15" x14ac:dyDescent="0.25">
      <c r="A58" s="50"/>
      <c r="B58" s="9"/>
      <c r="E58" s="11"/>
      <c r="F58" s="12"/>
      <c r="G58" s="12"/>
    </row>
    <row r="59" spans="1:7" s="10" customFormat="1" ht="15" x14ac:dyDescent="0.25">
      <c r="A59" s="50"/>
      <c r="B59" s="9"/>
      <c r="E59" s="11"/>
      <c r="F59" s="12"/>
      <c r="G59" s="13"/>
    </row>
    <row r="60" spans="1:7" x14ac:dyDescent="0.2">
      <c r="A60" s="14"/>
      <c r="B60" s="14"/>
      <c r="C60" s="15"/>
      <c r="F60" s="18"/>
    </row>
    <row r="61" spans="1:7" ht="15" x14ac:dyDescent="0.25">
      <c r="A61" s="40" t="s">
        <v>14</v>
      </c>
      <c r="C61" s="40" t="s">
        <v>15</v>
      </c>
      <c r="E61" s="32" t="s">
        <v>9</v>
      </c>
      <c r="F61" s="32"/>
      <c r="G61" s="32"/>
    </row>
    <row r="62" spans="1:7" x14ac:dyDescent="0.2">
      <c r="C62" s="7" t="s">
        <v>11</v>
      </c>
      <c r="E62" s="33" t="s">
        <v>28</v>
      </c>
      <c r="F62" s="33"/>
      <c r="G62" s="33"/>
    </row>
    <row r="63" spans="1:7" x14ac:dyDescent="0.2">
      <c r="A63" s="14"/>
      <c r="B63" s="14"/>
      <c r="C63" s="15"/>
      <c r="F63" s="18"/>
    </row>
    <row r="64" spans="1:7" x14ac:dyDescent="0.2">
      <c r="F64" s="18"/>
    </row>
    <row r="65" spans="5:6" x14ac:dyDescent="0.2">
      <c r="E65" s="26"/>
      <c r="F65" s="18"/>
    </row>
  </sheetData>
  <mergeCells count="2">
    <mergeCell ref="A10:G10"/>
    <mergeCell ref="A11:G11"/>
  </mergeCells>
  <conditionalFormatting sqref="D53:D57 F53:F59 G58">
    <cfRule type="cellIs" dxfId="0" priority="90" operator="equal">
      <formula>4952970.53</formula>
    </cfRule>
  </conditionalFormatting>
  <printOptions horizontalCentered="1"/>
  <pageMargins left="0.25" right="0.25" top="0.75" bottom="0.75" header="0.3" footer="0.3"/>
  <pageSetup scale="72" fitToHeight="0" orientation="landscape" r:id="rId1"/>
  <rowBreaks count="1" manualBreakCount="1">
    <brk id="38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F20B1E782700468606D0F13FAA4939" ma:contentTypeVersion="12" ma:contentTypeDescription="Crear nuevo documento." ma:contentTypeScope="" ma:versionID="a7ece88421df9ead9ce0847d65430ce0">
  <xsd:schema xmlns:xsd="http://www.w3.org/2001/XMLSchema" xmlns:xs="http://www.w3.org/2001/XMLSchema" xmlns:p="http://schemas.microsoft.com/office/2006/metadata/properties" xmlns:ns3="13807f3c-af27-4a12-9790-eaf0e9a8c541" xmlns:ns4="705f47ee-2acc-4839-9394-b571826b728e" targetNamespace="http://schemas.microsoft.com/office/2006/metadata/properties" ma:root="true" ma:fieldsID="21a384cee2939c73e1d17cae01cb6609" ns3:_="" ns4:_="">
    <xsd:import namespace="13807f3c-af27-4a12-9790-eaf0e9a8c541"/>
    <xsd:import namespace="705f47ee-2acc-4839-9394-b571826b72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807f3c-af27-4a12-9790-eaf0e9a8c5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f47ee-2acc-4839-9394-b571826b728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B01D95-0283-4EE7-82FD-C07A86A246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0C1783-4F1C-419D-8A08-08FABB149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807f3c-af27-4a12-9790-eaf0e9a8c541"/>
    <ds:schemaRef ds:uri="705f47ee-2acc-4839-9394-b571826b72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D5A144-6EB8-4832-8DFF-7F7682730A6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CXP AL 31 DE DIC. 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Esteban Martinez Estrella</dc:creator>
  <cp:lastModifiedBy>Angélica Jazmín Ramírez Gómez</cp:lastModifiedBy>
  <cp:lastPrinted>2023-01-10T16:35:01Z</cp:lastPrinted>
  <dcterms:created xsi:type="dcterms:W3CDTF">2019-10-04T21:41:05Z</dcterms:created>
  <dcterms:modified xsi:type="dcterms:W3CDTF">2023-01-11T15:27:17Z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0x01010044F20B1E782700468606D0F13FAA4939</vt:lpwstr>
  </property>
</Properties>
</file>