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irian.jaime\Documents\TRANSPARENCIA\"/>
    </mc:Choice>
  </mc:AlternateContent>
  <xr:revisionPtr revIDLastSave="0" documentId="13_ncr:1_{92D5E701-B372-4810-84D1-F6FD3C242A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supuesto" sheetId="1" r:id="rId1"/>
  </sheets>
  <definedNames>
    <definedName name="_xlnm._FilterDatabase" localSheetId="0" hidden="1">Presupuesto!$A$19:$E$19</definedName>
    <definedName name="_xlnm.Print_Area" localSheetId="0">Presupuesto!$A$1:$C$122</definedName>
    <definedName name="_xlnm.Print_Titles" localSheetId="0">Presupuesto!$19:$19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B21" i="1"/>
  <c r="C47" i="1"/>
  <c r="B47" i="1"/>
  <c r="C27" i="1"/>
  <c r="B27" i="1"/>
  <c r="C37" i="1"/>
  <c r="C85" i="1" l="1"/>
  <c r="C97" i="1" s="1"/>
  <c r="B37" i="1"/>
  <c r="B85" i="1" s="1"/>
  <c r="B97" i="1" s="1"/>
</calcChain>
</file>

<file path=xl/sharedStrings.xml><?xml version="1.0" encoding="utf-8"?>
<sst xmlns="http://schemas.openxmlformats.org/spreadsheetml/2006/main" count="93" uniqueCount="93">
  <si>
    <t>INSTITUTO NACIONAL DE BIENESTAR MAGISTERIAL (INABIMA)</t>
  </si>
  <si>
    <t>2 GASTOS</t>
  </si>
  <si>
    <t>2.2 SERVICIOS NO PERSONALES</t>
  </si>
  <si>
    <t>2.3 MATERIALES Y SUMINISTROS</t>
  </si>
  <si>
    <t>2.4 TRANSFERENCIAS CORRIENTES</t>
  </si>
  <si>
    <t>2.6 BIENES MUEBLES, INMUEBLES E INTANGIBLES</t>
  </si>
  <si>
    <t>2.1 REMUNERACIONES Y CONTRIBUCIONES</t>
  </si>
  <si>
    <t>2.5 TRANSFERENCIAS DE CAPITAL</t>
  </si>
  <si>
    <t>2.7 - OBRAS</t>
  </si>
  <si>
    <t>2.8 - ADQUISICION DE ACTIVOS FINANCIEROS CON FINES DE POLITICA</t>
  </si>
  <si>
    <t>2.9 - GASTOS FINANCIEROS</t>
  </si>
  <si>
    <t>Total Gastos</t>
  </si>
  <si>
    <t>4.1 CINCREMENTO DE ACTIVOS FIANCIEROS</t>
  </si>
  <si>
    <t>4.   APLICACIONES FINANCIERAS</t>
  </si>
  <si>
    <t>4.2 DISMINUCION DE PASIVOS</t>
  </si>
  <si>
    <t>TOTAL APLICACIONES FINANCIERAS</t>
  </si>
  <si>
    <t>TOTAL GASTOS Y APLICACIONES FINANCIERAS</t>
  </si>
  <si>
    <t>Presupuestos de Gastos Y aplicaciones Financieras</t>
  </si>
  <si>
    <t>En RD$</t>
  </si>
  <si>
    <t>Presupuesto Aprobado</t>
  </si>
  <si>
    <t>Detalle</t>
  </si>
  <si>
    <t xml:space="preserve">    2.1.1 REMUNERACIONES</t>
  </si>
  <si>
    <t xml:space="preserve">    2.1.2 SOBRESUELDOS</t>
  </si>
  <si>
    <t xml:space="preserve">    2.1.3 DIETAS Y GASTOS DE REPRESENTACION</t>
  </si>
  <si>
    <t xml:space="preserve">    2.1.4 GRATIFICACIONES Y BONIFICACIONES</t>
  </si>
  <si>
    <t xml:space="preserve">    2.1.5 CONTRIBUCIONES A LA SEGURIDAD SOCIAL Y RIESGO LABORAL</t>
  </si>
  <si>
    <t xml:space="preserve">    2.2.1 SERVICIOS BASICOS</t>
  </si>
  <si>
    <t xml:space="preserve">    2.2.2 PUBLICIDAD IMPRESIÓN Y ENCUADERNACION</t>
  </si>
  <si>
    <t xml:space="preserve">    2.2.3 VIÁTICOS</t>
  </si>
  <si>
    <t xml:space="preserve">    2.2.4 TRANSPORTE Y ALMACENAJE</t>
  </si>
  <si>
    <t xml:space="preserve">    2.2.5 ALQUILERES Y RENTAS</t>
  </si>
  <si>
    <t xml:space="preserve">    2.2.6 SEGUROS</t>
  </si>
  <si>
    <t xml:space="preserve">    2.2.7 SERVICIOS DE CONSERVACION, REPARACIONES MENORES E INSTALACIONES TEMPORALES</t>
  </si>
  <si>
    <t xml:space="preserve">    2.2.8 OTROS SERVICIOS NO PERSONALES</t>
  </si>
  <si>
    <t xml:space="preserve">    2.2.9 OTRAS CONTRATACIONES DE SERVICIOS</t>
  </si>
  <si>
    <t xml:space="preserve">    2.3.1 ALIMENTOS Y PRODUCTOS AGROFORESTALES</t>
  </si>
  <si>
    <t xml:space="preserve">    2.3.2 TEXTILES Y VESTUARIOS</t>
  </si>
  <si>
    <t xml:space="preserve">    2.3.3 PRODUCTOS DE PAPEL, CARTON E IMPRESOS</t>
  </si>
  <si>
    <t xml:space="preserve">    2.3.4 PRODUCTOS FARMACEUTICOS</t>
  </si>
  <si>
    <t xml:space="preserve">    2.3.5 PRODUCTOS DE CUERO, CAUCHO Y PLÁSTICO</t>
  </si>
  <si>
    <t xml:space="preserve">    2.3.6 PRODUCTOS DE MINERALES, METALICOS Y NO METALICOS</t>
  </si>
  <si>
    <t xml:space="preserve">    2.3.7 COMBUSTIBLES, LUBRICANTES, PRODUCTOS QUIMICOS Y CONEXOS</t>
  </si>
  <si>
    <t xml:space="preserve">    2.3.8 GASTOS A SER ASIGNADOS DURANTE EL EJERCICIO (ART. 32 Y 33 Ley 423-06)</t>
  </si>
  <si>
    <t xml:space="preserve">    2.3.9 PRODUCTOS Y UTILES VARIOS</t>
  </si>
  <si>
    <t xml:space="preserve">    2.4.1 TRANSFERENCIAS CORRIENTES AL SECTOR PRIVADO</t>
  </si>
  <si>
    <t xml:space="preserve">    2.4.2 TRANSFERENCIAS CORRIENTES AL GOBIERNOS GENERAL NACIONAL</t>
  </si>
  <si>
    <t xml:space="preserve">    2.4.3 TRANSFERENCIAS CORRIENTES A GOBIERNOS GENERALES LOCALES</t>
  </si>
  <si>
    <t xml:space="preserve">    2.4.4 TRANSFERENCIAS CORRIENTES A EMPRESAS PUBLICAS NO FINANCIERAS</t>
  </si>
  <si>
    <t xml:space="preserve">    2.4.5 TRANSFERENCIAS CORRIENTES A INSTITUCIONES PUBLICAS FINANCIERAS</t>
  </si>
  <si>
    <t xml:space="preserve">    2.4.7 TRANSFERENCIAS CORRIENTES AL SECTOR EXTERNO</t>
  </si>
  <si>
    <t xml:space="preserve">    2.4.9 TRANSFERENCIAS CORRIENTES A OTRAS INSTITUCIONES PUBLICAS</t>
  </si>
  <si>
    <t xml:space="preserve">    2.5.1 TRANSFERENCIA DE CAPITAL AL SECTOR PRIVADO</t>
  </si>
  <si>
    <t xml:space="preserve">    2.5.2 TRANSFERENCIAS DE CAPITAL A GOBIERNO GENERAL NACIONAL</t>
  </si>
  <si>
    <t xml:space="preserve">    2.5.3 TRANSFERENCIAS DE CAPITAL A GOBIERNOS GENERALES LOCALES</t>
  </si>
  <si>
    <t xml:space="preserve">    2.5.4 TRANSFERENCIAS DE CAPITAL A EMPRESAS PUBLICAS NO FINANCIERAS</t>
  </si>
  <si>
    <t xml:space="preserve">    2.5.5 TRANSFERENCIAS DE CAPITAL A INSTITUCIONES PUBLICAS FINANCIERAS</t>
  </si>
  <si>
    <t xml:space="preserve">    2.5.6 TRANSFERENCIAS DE CAPITAL AL SECTOR EXTERNO</t>
  </si>
  <si>
    <t xml:space="preserve">    2.5.9 TRANSFERENCIAS DE CAPITAL A OTRAS INSTITUCIONES PUBLICAS</t>
  </si>
  <si>
    <t xml:space="preserve">    2.6.1 MOBILIARIO Y EQUIPO</t>
  </si>
  <si>
    <t xml:space="preserve">    2.6.2 MOBILIARIO Y EQUIPO EDUCACIONAL Y RECREATIVO</t>
  </si>
  <si>
    <t xml:space="preserve">    2.6.3 EQUIPO E INSTRUMENTAL, CIENTIFICO Y LABORATORIO</t>
  </si>
  <si>
    <t xml:space="preserve">    2.6.4 VEHICULOS Y EQUIPO DE TRANSPORTE, TRACCIÓN Y ELEVACIÓN</t>
  </si>
  <si>
    <t xml:space="preserve">    2.6.5 MAQUINARIA, OTROS EQUIPOS Y HERRAMIENTAS</t>
  </si>
  <si>
    <t xml:space="preserve">    2.6.6 EQUIPOS DE DEFENSA Y SEGURIDAD</t>
  </si>
  <si>
    <t xml:space="preserve">    2.6.7 ACTIVOS BIOLOGICOS CULTIVABLES</t>
  </si>
  <si>
    <t xml:space="preserve">    2.6.8 BIENES INTANGIBLES</t>
  </si>
  <si>
    <t xml:space="preserve">    2.6.9 EDIFICIOS, ESTRUCTURAS, TIERRAS, TERRENOS Y OBJETOS DE VALOR</t>
  </si>
  <si>
    <t xml:space="preserve">    2.7.1 OBRAS EN EDIFICACIONES</t>
  </si>
  <si>
    <t xml:space="preserve">    2.7.2 INFRAESTRUCTURA</t>
  </si>
  <si>
    <t xml:space="preserve">    2.7.3 CONTRUCCIONES EN BIENES CONCESIONADOS</t>
  </si>
  <si>
    <t xml:space="preserve">    2.7.4 GASTOS QUE SE ASIGNARAN DURANTE EL EJERCICIO PARA INVERSION (ART. 32 Y 33 LEY 423-06)</t>
  </si>
  <si>
    <t xml:space="preserve">    2.8.1 CONCESION DE PRESTAMOS</t>
  </si>
  <si>
    <t xml:space="preserve">    2.8.2 ADQUISICION DE TITULOS VALORES REPRESENTATIVOS DE DEUDA</t>
  </si>
  <si>
    <t xml:space="preserve">    2.9.1 INTERESES DE LA DEUDA PUBLICA INTERNA</t>
  </si>
  <si>
    <t xml:space="preserve">    2.9.2 INTERESES DE LA DEUDA PUBLICA EXTERNA</t>
  </si>
  <si>
    <t xml:space="preserve">    2.9.4 COMISIONES Y OTROS GASTOS BANCARIOS DE LA DEUDA PUBLICA</t>
  </si>
  <si>
    <t xml:space="preserve">    4.1.1 INCREMENTO DE ACTIVOS FINANCIEROS CORRIENTES</t>
  </si>
  <si>
    <t xml:space="preserve">    4.1.2 INCREMENTO DE ACTIVOS FINANCIEROS NO CORRIENTES</t>
  </si>
  <si>
    <t xml:space="preserve">    4.2.1 DISMINUCION DE PASIVOS CORRIENTES</t>
  </si>
  <si>
    <t xml:space="preserve">    4.2.2 DISMINUCION DE PSIVOS NO CORRIENTES</t>
  </si>
  <si>
    <t xml:space="preserve">    4.3 DIMINUCION DE FONDOS DE TERCEROS</t>
  </si>
  <si>
    <t xml:space="preserve">    4.3.5 DISMINUCION DEPOSITOS FONDOS DE TERCEROS</t>
  </si>
  <si>
    <t>Presupuesto Modificado</t>
  </si>
  <si>
    <t xml:space="preserve">                        Lic. Mirian R. Jaime                                                                                                       Lic. Rafael E. Martinez E.                                                                          Lic. Felipe Antonio Paulino Frías</t>
  </si>
  <si>
    <t xml:space="preserve">                  Encargada Div. Contabilidad                                                                                 Encargado Departamento  Presupuesto                                                        Encargado Departamento Financiero</t>
  </si>
  <si>
    <t xml:space="preserve">             ____________________                                                               _____________________                                                    ____________________</t>
  </si>
  <si>
    <t>Presupuesto Aprobado:</t>
  </si>
  <si>
    <t>Se refiere al Presupuesto aprobado en la Ley de Presupuesto General del Estado.</t>
  </si>
  <si>
    <t>Presupuesto Modificado:</t>
  </si>
  <si>
    <t>Se refiere al presupuesto aprobado en caso de que el Congreso Nacional apruebe un presupuesto complementario.</t>
  </si>
  <si>
    <t xml:space="preserve">Total Devengado: </t>
  </si>
  <si>
    <t xml:space="preserve"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ley. 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</si>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</sst>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 "/>
    </font>
    <font>
      <sz val="11"/>
      <color theme="1"/>
      <name val="Calibri "/>
    </font>
    <font>
      <b/>
      <sz val="15"/>
      <color theme="1"/>
      <name val="Calibri "/>
    </font>
    <font>
      <sz val="12"/>
      <color theme="1"/>
      <name val="Calibri "/>
    </font>
    <font>
      <b/>
      <sz val="14"/>
      <color theme="1"/>
      <name val="Calibri "/>
    </font>
    <font>
      <sz val="14"/>
      <color theme="1"/>
      <name val="Calibri "/>
    </font>
    <font>
      <sz val="18"/>
      <color theme="1"/>
      <name val="Calibri "/>
    </font>
    <font>
      <b/>
      <sz val="12"/>
      <color theme="1"/>
      <name val="Calibri "/>
    </font>
    <font>
      <b/>
      <sz val="20"/>
      <color theme="1"/>
      <name val="Calibri "/>
    </font>
    <font>
      <b/>
      <sz val="18"/>
      <color rgb="FF002060"/>
      <name val="Calibri "/>
    </font>
    <font>
      <b/>
      <sz val="16"/>
      <color theme="1"/>
      <name val="Calibri "/>
    </font>
    <font>
      <sz val="16"/>
      <color theme="1"/>
      <name val="Calibri "/>
    </font>
    <font>
      <b/>
      <i/>
      <sz val="12"/>
      <color theme="1"/>
      <name val="Calibri "/>
    </font>
    <font>
      <i/>
      <sz val="12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7" fontId="4" fillId="2" borderId="0" xfId="0" applyNumberFormat="1" applyFont="1" applyFill="1" applyAlignment="1">
      <alignment horizontal="center"/>
    </xf>
    <xf numFmtId="43" fontId="4" fillId="2" borderId="3" xfId="1" applyFont="1" applyFill="1" applyBorder="1"/>
    <xf numFmtId="43" fontId="6" fillId="0" borderId="0" xfId="0" applyNumberFormat="1" applyFont="1"/>
    <xf numFmtId="0" fontId="6" fillId="0" borderId="0" xfId="0" applyFont="1"/>
    <xf numFmtId="0" fontId="7" fillId="0" borderId="0" xfId="0" applyFont="1"/>
    <xf numFmtId="43" fontId="7" fillId="0" borderId="0" xfId="1" applyFont="1"/>
    <xf numFmtId="43" fontId="7" fillId="0" borderId="0" xfId="0" applyNumberFormat="1" applyFont="1"/>
    <xf numFmtId="0" fontId="7" fillId="2" borderId="0" xfId="0" applyFont="1" applyFill="1"/>
    <xf numFmtId="43" fontId="6" fillId="0" borderId="0" xfId="1" applyFont="1"/>
    <xf numFmtId="43" fontId="4" fillId="3" borderId="6" xfId="1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0" fontId="2" fillId="2" borderId="0" xfId="0" applyFont="1" applyFill="1" applyBorder="1"/>
    <xf numFmtId="43" fontId="2" fillId="2" borderId="0" xfId="1" applyFont="1" applyFill="1" applyBorder="1"/>
    <xf numFmtId="0" fontId="8" fillId="2" borderId="0" xfId="0" applyFont="1" applyFill="1"/>
    <xf numFmtId="0" fontId="10" fillId="2" borderId="0" xfId="0" applyFont="1" applyFill="1"/>
    <xf numFmtId="43" fontId="3" fillId="0" borderId="0" xfId="1" applyFont="1"/>
    <xf numFmtId="43" fontId="4" fillId="3" borderId="1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2" fillId="0" borderId="8" xfId="0" applyFont="1" applyBorder="1"/>
    <xf numFmtId="43" fontId="7" fillId="0" borderId="8" xfId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" fillId="2" borderId="8" xfId="0" applyFont="1" applyFill="1" applyBorder="1"/>
    <xf numFmtId="0" fontId="4" fillId="0" borderId="9" xfId="0" applyFont="1" applyBorder="1"/>
    <xf numFmtId="43" fontId="4" fillId="2" borderId="10" xfId="1" applyFont="1" applyFill="1" applyBorder="1"/>
    <xf numFmtId="43" fontId="4" fillId="2" borderId="11" xfId="1" applyFont="1" applyFill="1" applyBorder="1"/>
    <xf numFmtId="43" fontId="2" fillId="2" borderId="11" xfId="1" applyFont="1" applyFill="1" applyBorder="1"/>
    <xf numFmtId="43" fontId="4" fillId="2" borderId="12" xfId="1" applyFont="1" applyFill="1" applyBorder="1"/>
    <xf numFmtId="43" fontId="4" fillId="2" borderId="4" xfId="1" applyFont="1" applyFill="1" applyBorder="1"/>
    <xf numFmtId="43" fontId="2" fillId="2" borderId="4" xfId="1" applyFont="1" applyFill="1" applyBorder="1"/>
    <xf numFmtId="39" fontId="4" fillId="2" borderId="4" xfId="1" applyNumberFormat="1" applyFont="1" applyFill="1" applyBorder="1"/>
    <xf numFmtId="39" fontId="2" fillId="2" borderId="4" xfId="1" applyNumberFormat="1" applyFont="1" applyFill="1" applyBorder="1"/>
    <xf numFmtId="43" fontId="4" fillId="2" borderId="5" xfId="1" applyFont="1" applyFill="1" applyBorder="1"/>
    <xf numFmtId="0" fontId="2" fillId="0" borderId="0" xfId="0" applyFont="1" applyBorder="1"/>
    <xf numFmtId="43" fontId="2" fillId="0" borderId="0" xfId="1" applyFont="1" applyBorder="1"/>
    <xf numFmtId="0" fontId="3" fillId="0" borderId="0" xfId="0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/>
    <xf numFmtId="0" fontId="4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5252357</xdr:colOff>
      <xdr:row>0</xdr:row>
      <xdr:rowOff>122464</xdr:rowOff>
    </xdr:from>
    <xdr:to>
      <xdr:col>0</xdr:col>
      <xdr:colOff>8814804</xdr:colOff>
      <xdr:row>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88531D-57BD-44AD-996A-8E93F3CF81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97"/>
        <a:stretch/>
      </xdr:blipFill>
      <xdr:spPr bwMode="auto">
        <a:xfrm>
          <a:off x="5252357" y="122464"/>
          <a:ext cx="3562447" cy="2081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J121"/>
  <sheetViews>
    <sheetView showGridLines="0" tabSelected="1" zoomScale="70" zoomScaleNormal="70" zoomScaleSheetLayoutView="40" workbookViewId="0">
      <selection activeCell="C15" sqref="C15"/>
    </sheetView>
  </sheetViews>
  <sheetFormatPr baseColWidth="10" defaultRowHeight="18.75"/>
  <cols>
    <col min="1" max="1" width="144.5703125" style="1" bestFit="1" customWidth="1"/>
    <col min="2" max="2" width="35" style="2" customWidth="1"/>
    <col min="3" max="3" width="32.140625" style="2" bestFit="1" customWidth="1"/>
    <col min="4" max="4" width="23.28515625" style="3" bestFit="1" customWidth="1"/>
    <col min="5" max="5" width="18.140625" style="3" bestFit="1" customWidth="1"/>
    <col min="6" max="7" width="11.42578125" style="3" customWidth="1"/>
    <col min="8" max="16384" width="11.42578125" style="3"/>
  </cols>
  <sheetData>
    <row r="9" spans="1:3" s="45" customFormat="1">
      <c r="A9" s="43"/>
      <c r="B9" s="44"/>
      <c r="C9" s="44"/>
    </row>
    <row r="10" spans="1:3" s="45" customFormat="1">
      <c r="A10" s="43"/>
      <c r="B10" s="44"/>
      <c r="C10" s="44"/>
    </row>
    <row r="11" spans="1:3" s="45" customFormat="1" ht="23.25">
      <c r="A11" s="51" t="s">
        <v>0</v>
      </c>
      <c r="B11" s="51"/>
      <c r="C11" s="51"/>
    </row>
    <row r="12" spans="1:3" s="46" customFormat="1" ht="20.25">
      <c r="A12" s="52">
        <v>2021</v>
      </c>
      <c r="B12" s="52"/>
      <c r="C12" s="52"/>
    </row>
    <row r="13" spans="1:3" s="46" customFormat="1" ht="20.25">
      <c r="A13" s="52" t="s">
        <v>17</v>
      </c>
      <c r="B13" s="52"/>
      <c r="C13" s="52"/>
    </row>
    <row r="14" spans="1:3" s="46" customFormat="1" ht="20.25">
      <c r="A14" s="52" t="s">
        <v>18</v>
      </c>
      <c r="B14" s="52"/>
      <c r="C14" s="52"/>
    </row>
    <row r="15" spans="1:3" s="46" customFormat="1" ht="20.25">
      <c r="A15" s="50"/>
      <c r="B15" s="50"/>
      <c r="C15" s="50"/>
    </row>
    <row r="16" spans="1:3" s="46" customFormat="1" ht="20.25">
      <c r="A16" s="50"/>
      <c r="B16" s="50"/>
      <c r="C16" s="50"/>
    </row>
    <row r="17" spans="1:10" s="44" customFormat="1" ht="19.5">
      <c r="A17" s="17"/>
      <c r="B17" s="17"/>
      <c r="C17" s="17"/>
      <c r="D17" s="45"/>
    </row>
    <row r="18" spans="1:10" s="2" customFormat="1" ht="20.25" thickBot="1">
      <c r="A18" s="6"/>
      <c r="B18" s="6"/>
      <c r="C18" s="6"/>
      <c r="D18" s="3"/>
    </row>
    <row r="19" spans="1:10" s="26" customFormat="1" ht="40.5" customHeight="1" thickBot="1">
      <c r="A19" s="25" t="s">
        <v>20</v>
      </c>
      <c r="B19" s="24" t="s">
        <v>19</v>
      </c>
      <c r="C19" s="24" t="s">
        <v>82</v>
      </c>
    </row>
    <row r="20" spans="1:10" s="9" customFormat="1" ht="19.5">
      <c r="A20" s="27" t="s">
        <v>1</v>
      </c>
      <c r="B20" s="7"/>
      <c r="C20" s="34"/>
      <c r="D20" s="8"/>
    </row>
    <row r="21" spans="1:10" s="9" customFormat="1" ht="19.5">
      <c r="A21" s="28" t="s">
        <v>6</v>
      </c>
      <c r="B21" s="38">
        <f>SUM(B22:B26)</f>
        <v>116290000</v>
      </c>
      <c r="C21" s="35">
        <f>SUM(C22:C26)</f>
        <v>116290000</v>
      </c>
      <c r="D21" s="8"/>
    </row>
    <row r="22" spans="1:10" s="10" customFormat="1" ht="19.5">
      <c r="A22" s="29" t="s">
        <v>21</v>
      </c>
      <c r="B22" s="39">
        <v>94994000</v>
      </c>
      <c r="C22" s="36">
        <v>94994000</v>
      </c>
      <c r="D22" s="8"/>
      <c r="H22" s="55"/>
      <c r="I22" s="55"/>
      <c r="J22" s="55"/>
    </row>
    <row r="23" spans="1:10" s="9" customFormat="1" ht="19.5">
      <c r="A23" s="29" t="s">
        <v>22</v>
      </c>
      <c r="B23" s="38">
        <v>7056000</v>
      </c>
      <c r="C23" s="35">
        <v>7056000</v>
      </c>
      <c r="D23" s="8"/>
      <c r="H23" s="4"/>
      <c r="I23" s="5"/>
      <c r="J23" s="4"/>
    </row>
    <row r="24" spans="1:10" s="9" customFormat="1" ht="19.5">
      <c r="A24" s="29" t="s">
        <v>23</v>
      </c>
      <c r="B24" s="38"/>
      <c r="C24" s="35"/>
      <c r="D24" s="8"/>
      <c r="H24" s="56"/>
      <c r="I24" s="56"/>
      <c r="J24" s="56"/>
    </row>
    <row r="25" spans="1:10" s="10" customFormat="1" ht="19.5">
      <c r="A25" s="29" t="s">
        <v>24</v>
      </c>
      <c r="B25" s="39"/>
      <c r="C25" s="36"/>
      <c r="D25" s="8"/>
      <c r="H25" s="4"/>
      <c r="I25" s="5"/>
      <c r="J25" s="4"/>
    </row>
    <row r="26" spans="1:10" s="10" customFormat="1">
      <c r="A26" s="29" t="s">
        <v>25</v>
      </c>
      <c r="B26" s="39">
        <v>14240000</v>
      </c>
      <c r="C26" s="36">
        <v>14240000</v>
      </c>
      <c r="D26" s="8"/>
    </row>
    <row r="27" spans="1:10" s="9" customFormat="1" ht="19.5">
      <c r="A27" s="28" t="s">
        <v>2</v>
      </c>
      <c r="B27" s="38">
        <f>SUM(B28:B36)</f>
        <v>4461431</v>
      </c>
      <c r="C27" s="35">
        <f>SUM(C28:C36)</f>
        <v>4461431</v>
      </c>
      <c r="D27" s="8"/>
    </row>
    <row r="28" spans="1:10" s="10" customFormat="1">
      <c r="A28" s="29" t="s">
        <v>26</v>
      </c>
      <c r="B28" s="39">
        <v>4461431</v>
      </c>
      <c r="C28" s="36">
        <v>4461431</v>
      </c>
      <c r="D28" s="8"/>
    </row>
    <row r="29" spans="1:10" s="10" customFormat="1">
      <c r="A29" s="29" t="s">
        <v>27</v>
      </c>
      <c r="B29" s="39"/>
      <c r="C29" s="36"/>
      <c r="D29" s="8"/>
    </row>
    <row r="30" spans="1:10" s="10" customFormat="1">
      <c r="A30" s="29" t="s">
        <v>28</v>
      </c>
      <c r="B30" s="39"/>
      <c r="C30" s="36"/>
      <c r="D30" s="8"/>
    </row>
    <row r="31" spans="1:10" s="10" customFormat="1">
      <c r="A31" s="29" t="s">
        <v>29</v>
      </c>
      <c r="B31" s="39"/>
      <c r="C31" s="36"/>
      <c r="D31" s="8"/>
    </row>
    <row r="32" spans="1:10" s="10" customFormat="1">
      <c r="A32" s="29" t="s">
        <v>30</v>
      </c>
      <c r="B32" s="39"/>
      <c r="C32" s="36"/>
      <c r="D32" s="8"/>
    </row>
    <row r="33" spans="1:5" s="10" customFormat="1">
      <c r="A33" s="29" t="s">
        <v>31</v>
      </c>
      <c r="B33" s="39"/>
      <c r="C33" s="36"/>
      <c r="D33" s="8"/>
    </row>
    <row r="34" spans="1:5" s="10" customFormat="1">
      <c r="A34" s="29" t="s">
        <v>32</v>
      </c>
      <c r="B34" s="39"/>
      <c r="C34" s="36"/>
      <c r="D34" s="8"/>
    </row>
    <row r="35" spans="1:5" s="10" customFormat="1">
      <c r="A35" s="29" t="s">
        <v>33</v>
      </c>
      <c r="B35" s="39"/>
      <c r="C35" s="36"/>
      <c r="D35" s="8"/>
    </row>
    <row r="36" spans="1:5" s="11" customFormat="1" ht="19.5">
      <c r="A36" s="30" t="s">
        <v>34</v>
      </c>
      <c r="B36" s="38"/>
      <c r="C36" s="35"/>
      <c r="D36" s="8"/>
    </row>
    <row r="37" spans="1:5" s="9" customFormat="1" ht="19.5">
      <c r="A37" s="31" t="s">
        <v>3</v>
      </c>
      <c r="B37" s="38">
        <f>SUM(B39:B46)</f>
        <v>14200000</v>
      </c>
      <c r="C37" s="35">
        <f>SUM(C39:C46)</f>
        <v>14200000</v>
      </c>
      <c r="D37" s="8"/>
    </row>
    <row r="38" spans="1:5" s="10" customFormat="1">
      <c r="A38" s="29" t="s">
        <v>35</v>
      </c>
      <c r="B38" s="39"/>
      <c r="C38" s="36"/>
      <c r="D38" s="8"/>
    </row>
    <row r="39" spans="1:5" s="10" customFormat="1">
      <c r="A39" s="29" t="s">
        <v>36</v>
      </c>
      <c r="B39" s="39"/>
      <c r="C39" s="36"/>
      <c r="D39" s="8"/>
    </row>
    <row r="40" spans="1:5" s="10" customFormat="1">
      <c r="A40" s="29" t="s">
        <v>37</v>
      </c>
      <c r="B40" s="39"/>
      <c r="C40" s="36"/>
      <c r="D40" s="8"/>
    </row>
    <row r="41" spans="1:5" s="10" customFormat="1">
      <c r="A41" s="29" t="s">
        <v>38</v>
      </c>
      <c r="B41" s="39"/>
      <c r="C41" s="36"/>
      <c r="D41" s="8"/>
    </row>
    <row r="42" spans="1:5" s="10" customFormat="1">
      <c r="A42" s="29" t="s">
        <v>39</v>
      </c>
      <c r="B42" s="39"/>
      <c r="C42" s="36"/>
      <c r="D42" s="8"/>
    </row>
    <row r="43" spans="1:5" s="10" customFormat="1">
      <c r="A43" s="29" t="s">
        <v>40</v>
      </c>
      <c r="B43" s="39"/>
      <c r="C43" s="36"/>
      <c r="D43" s="8"/>
    </row>
    <row r="44" spans="1:5" s="10" customFormat="1">
      <c r="A44" s="29" t="s">
        <v>41</v>
      </c>
      <c r="B44" s="39">
        <v>9600000</v>
      </c>
      <c r="C44" s="36">
        <v>9600000</v>
      </c>
      <c r="D44" s="8"/>
    </row>
    <row r="45" spans="1:5" s="10" customFormat="1">
      <c r="A45" s="29" t="s">
        <v>42</v>
      </c>
      <c r="B45" s="39"/>
      <c r="C45" s="36"/>
      <c r="D45" s="8"/>
    </row>
    <row r="46" spans="1:5" s="10" customFormat="1">
      <c r="A46" s="29" t="s">
        <v>43</v>
      </c>
      <c r="B46" s="39">
        <v>4600000</v>
      </c>
      <c r="C46" s="36">
        <v>4600000</v>
      </c>
      <c r="D46" s="8"/>
      <c r="E46" s="12"/>
    </row>
    <row r="47" spans="1:5" s="9" customFormat="1" ht="19.5">
      <c r="A47" s="28" t="s">
        <v>4</v>
      </c>
      <c r="B47" s="38">
        <f>+B48</f>
        <v>12978284817</v>
      </c>
      <c r="C47" s="35">
        <f>+C48</f>
        <v>12978284817</v>
      </c>
      <c r="D47" s="8"/>
    </row>
    <row r="48" spans="1:5" s="10" customFormat="1">
      <c r="A48" s="29" t="s">
        <v>44</v>
      </c>
      <c r="B48" s="39">
        <v>12978284817</v>
      </c>
      <c r="C48" s="36">
        <v>12978284817</v>
      </c>
      <c r="D48" s="8"/>
    </row>
    <row r="49" spans="1:4" s="13" customFormat="1">
      <c r="A49" s="32" t="s">
        <v>45</v>
      </c>
      <c r="B49" s="39"/>
      <c r="C49" s="36"/>
      <c r="D49" s="8"/>
    </row>
    <row r="50" spans="1:4" s="13" customFormat="1">
      <c r="A50" s="32" t="s">
        <v>46</v>
      </c>
      <c r="B50" s="39"/>
      <c r="C50" s="36"/>
      <c r="D50" s="8"/>
    </row>
    <row r="51" spans="1:4" s="13" customFormat="1">
      <c r="A51" s="32" t="s">
        <v>47</v>
      </c>
      <c r="B51" s="39"/>
      <c r="C51" s="36"/>
      <c r="D51" s="8"/>
    </row>
    <row r="52" spans="1:4" s="13" customFormat="1">
      <c r="A52" s="32" t="s">
        <v>48</v>
      </c>
      <c r="B52" s="39"/>
      <c r="C52" s="36"/>
      <c r="D52" s="8"/>
    </row>
    <row r="53" spans="1:4" s="13" customFormat="1">
      <c r="A53" s="32" t="s">
        <v>49</v>
      </c>
      <c r="B53" s="39"/>
      <c r="C53" s="36"/>
      <c r="D53" s="8"/>
    </row>
    <row r="54" spans="1:4" s="13" customFormat="1">
      <c r="A54" s="32" t="s">
        <v>50</v>
      </c>
      <c r="B54" s="39"/>
      <c r="C54" s="36"/>
      <c r="D54" s="8"/>
    </row>
    <row r="55" spans="1:4" s="9" customFormat="1" ht="19.5">
      <c r="A55" s="28" t="s">
        <v>7</v>
      </c>
      <c r="B55" s="38"/>
      <c r="C55" s="35"/>
      <c r="D55" s="8"/>
    </row>
    <row r="56" spans="1:4" s="10" customFormat="1">
      <c r="A56" s="29" t="s">
        <v>51</v>
      </c>
      <c r="B56" s="39"/>
      <c r="C56" s="36"/>
      <c r="D56" s="8"/>
    </row>
    <row r="57" spans="1:4" s="13" customFormat="1">
      <c r="A57" s="32" t="s">
        <v>52</v>
      </c>
      <c r="B57" s="39"/>
      <c r="C57" s="36"/>
      <c r="D57" s="8"/>
    </row>
    <row r="58" spans="1:4" s="13" customFormat="1">
      <c r="A58" s="32" t="s">
        <v>53</v>
      </c>
      <c r="B58" s="39"/>
      <c r="C58" s="36"/>
      <c r="D58" s="8"/>
    </row>
    <row r="59" spans="1:4" s="13" customFormat="1">
      <c r="A59" s="32" t="s">
        <v>54</v>
      </c>
      <c r="B59" s="39"/>
      <c r="C59" s="36"/>
      <c r="D59" s="8"/>
    </row>
    <row r="60" spans="1:4" s="13" customFormat="1">
      <c r="A60" s="32" t="s">
        <v>55</v>
      </c>
      <c r="B60" s="39"/>
      <c r="C60" s="36"/>
      <c r="D60" s="8"/>
    </row>
    <row r="61" spans="1:4" s="13" customFormat="1">
      <c r="A61" s="32" t="s">
        <v>56</v>
      </c>
      <c r="B61" s="39"/>
      <c r="C61" s="36"/>
      <c r="D61" s="8"/>
    </row>
    <row r="62" spans="1:4" s="13" customFormat="1">
      <c r="A62" s="32" t="s">
        <v>57</v>
      </c>
      <c r="B62" s="39"/>
      <c r="C62" s="36"/>
      <c r="D62" s="8"/>
    </row>
    <row r="63" spans="1:4" s="14" customFormat="1" ht="19.5">
      <c r="A63" s="28" t="s">
        <v>5</v>
      </c>
      <c r="B63" s="40"/>
      <c r="C63" s="35"/>
      <c r="D63" s="8"/>
    </row>
    <row r="64" spans="1:4" s="14" customFormat="1" ht="19.5">
      <c r="A64" s="29" t="s">
        <v>58</v>
      </c>
      <c r="B64" s="40"/>
      <c r="C64" s="35"/>
      <c r="D64" s="8"/>
    </row>
    <row r="65" spans="1:4" s="11" customFormat="1" ht="19.5">
      <c r="A65" s="29" t="s">
        <v>59</v>
      </c>
      <c r="B65" s="40"/>
      <c r="C65" s="35"/>
      <c r="D65" s="8"/>
    </row>
    <row r="66" spans="1:4" s="11" customFormat="1">
      <c r="A66" s="29" t="s">
        <v>60</v>
      </c>
      <c r="B66" s="41"/>
      <c r="C66" s="36"/>
      <c r="D66" s="8"/>
    </row>
    <row r="67" spans="1:4" s="11" customFormat="1">
      <c r="A67" s="29" t="s">
        <v>61</v>
      </c>
      <c r="B67" s="39"/>
      <c r="C67" s="36"/>
      <c r="D67" s="8"/>
    </row>
    <row r="68" spans="1:4" s="11" customFormat="1">
      <c r="A68" s="29" t="s">
        <v>62</v>
      </c>
      <c r="B68" s="39"/>
      <c r="C68" s="36"/>
      <c r="D68" s="8"/>
    </row>
    <row r="69" spans="1:4" s="11" customFormat="1">
      <c r="A69" s="29" t="s">
        <v>63</v>
      </c>
      <c r="B69" s="39"/>
      <c r="C69" s="36"/>
      <c r="D69" s="8"/>
    </row>
    <row r="70" spans="1:4" s="11" customFormat="1">
      <c r="A70" s="29" t="s">
        <v>64</v>
      </c>
      <c r="B70" s="39"/>
      <c r="C70" s="36"/>
      <c r="D70" s="8"/>
    </row>
    <row r="71" spans="1:4" s="11" customFormat="1">
      <c r="A71" s="29" t="s">
        <v>65</v>
      </c>
      <c r="B71" s="39"/>
      <c r="C71" s="36"/>
      <c r="D71" s="8"/>
    </row>
    <row r="72" spans="1:4" s="11" customFormat="1">
      <c r="A72" s="29" t="s">
        <v>66</v>
      </c>
      <c r="B72" s="39"/>
      <c r="C72" s="36"/>
      <c r="D72" s="8"/>
    </row>
    <row r="73" spans="1:4" s="14" customFormat="1" ht="19.5">
      <c r="A73" s="28" t="s">
        <v>8</v>
      </c>
      <c r="B73" s="38"/>
      <c r="C73" s="35"/>
      <c r="D73" s="8"/>
    </row>
    <row r="74" spans="1:4" s="11" customFormat="1">
      <c r="A74" s="29" t="s">
        <v>67</v>
      </c>
      <c r="B74" s="39"/>
      <c r="C74" s="36"/>
      <c r="D74" s="8"/>
    </row>
    <row r="75" spans="1:4" s="11" customFormat="1" ht="19.5">
      <c r="A75" s="29" t="s">
        <v>68</v>
      </c>
      <c r="B75" s="38"/>
      <c r="C75" s="35"/>
      <c r="D75" s="8"/>
    </row>
    <row r="76" spans="1:4" s="11" customFormat="1" ht="19.5">
      <c r="A76" s="29" t="s">
        <v>69</v>
      </c>
      <c r="B76" s="38"/>
      <c r="C76" s="35"/>
      <c r="D76" s="8"/>
    </row>
    <row r="77" spans="1:4" s="11" customFormat="1" ht="19.5">
      <c r="A77" s="29" t="s">
        <v>70</v>
      </c>
      <c r="B77" s="38"/>
      <c r="C77" s="35"/>
      <c r="D77" s="8"/>
    </row>
    <row r="78" spans="1:4" s="14" customFormat="1" ht="19.5">
      <c r="A78" s="28" t="s">
        <v>9</v>
      </c>
      <c r="B78" s="38"/>
      <c r="C78" s="35"/>
      <c r="D78" s="8"/>
    </row>
    <row r="79" spans="1:4" s="10" customFormat="1">
      <c r="A79" s="29" t="s">
        <v>71</v>
      </c>
      <c r="B79" s="39"/>
      <c r="C79" s="36"/>
      <c r="D79" s="8"/>
    </row>
    <row r="80" spans="1:4" s="10" customFormat="1" ht="19.5">
      <c r="A80" s="29" t="s">
        <v>72</v>
      </c>
      <c r="B80" s="38"/>
      <c r="C80" s="35"/>
      <c r="D80" s="8"/>
    </row>
    <row r="81" spans="1:4" s="14" customFormat="1" ht="19.5">
      <c r="A81" s="28" t="s">
        <v>10</v>
      </c>
      <c r="B81" s="38"/>
      <c r="C81" s="35"/>
      <c r="D81" s="8"/>
    </row>
    <row r="82" spans="1:4" s="11" customFormat="1">
      <c r="A82" s="29" t="s">
        <v>73</v>
      </c>
      <c r="B82" s="39"/>
      <c r="C82" s="36"/>
      <c r="D82" s="8"/>
    </row>
    <row r="83" spans="1:4" s="11" customFormat="1" ht="19.5">
      <c r="A83" s="29" t="s">
        <v>74</v>
      </c>
      <c r="B83" s="38"/>
      <c r="C83" s="35"/>
      <c r="D83" s="8"/>
    </row>
    <row r="84" spans="1:4" s="10" customFormat="1" ht="19.5">
      <c r="A84" s="29" t="s">
        <v>75</v>
      </c>
      <c r="B84" s="38"/>
      <c r="C84" s="35"/>
      <c r="D84" s="8"/>
    </row>
    <row r="85" spans="1:4" s="9" customFormat="1" ht="19.5">
      <c r="A85" s="28" t="s">
        <v>11</v>
      </c>
      <c r="B85" s="38">
        <f>+B47+B37+B27+B21+B63</f>
        <v>13113236248</v>
      </c>
      <c r="C85" s="35">
        <f>+C47+C37+C27+C21+C63</f>
        <v>13113236248</v>
      </c>
      <c r="D85" s="8"/>
    </row>
    <row r="86" spans="1:4" s="9" customFormat="1" ht="19.5">
      <c r="A86" s="28"/>
      <c r="B86" s="38"/>
      <c r="C86" s="35"/>
      <c r="D86" s="8"/>
    </row>
    <row r="87" spans="1:4" s="9" customFormat="1" ht="19.5">
      <c r="A87" s="28" t="s">
        <v>13</v>
      </c>
      <c r="B87" s="38"/>
      <c r="C87" s="35"/>
      <c r="D87" s="8"/>
    </row>
    <row r="88" spans="1:4" s="10" customFormat="1" ht="19.5">
      <c r="A88" s="28" t="s">
        <v>12</v>
      </c>
      <c r="B88" s="38"/>
      <c r="C88" s="35"/>
      <c r="D88" s="8"/>
    </row>
    <row r="89" spans="1:4" s="10" customFormat="1" ht="19.5">
      <c r="A89" s="29" t="s">
        <v>76</v>
      </c>
      <c r="B89" s="38"/>
      <c r="C89" s="35"/>
      <c r="D89" s="8"/>
    </row>
    <row r="90" spans="1:4" s="10" customFormat="1" ht="19.5">
      <c r="A90" s="29" t="s">
        <v>77</v>
      </c>
      <c r="B90" s="38"/>
      <c r="C90" s="35"/>
      <c r="D90" s="8"/>
    </row>
    <row r="91" spans="1:4" s="10" customFormat="1" ht="19.5">
      <c r="A91" s="28" t="s">
        <v>14</v>
      </c>
      <c r="B91" s="38"/>
      <c r="C91" s="35"/>
      <c r="D91" s="8"/>
    </row>
    <row r="92" spans="1:4" s="10" customFormat="1">
      <c r="A92" s="29" t="s">
        <v>78</v>
      </c>
      <c r="B92" s="39"/>
      <c r="C92" s="36"/>
      <c r="D92" s="8"/>
    </row>
    <row r="93" spans="1:4" s="10" customFormat="1" ht="19.5">
      <c r="A93" s="29" t="s">
        <v>79</v>
      </c>
      <c r="B93" s="38"/>
      <c r="C93" s="35"/>
      <c r="D93" s="8"/>
    </row>
    <row r="94" spans="1:4" s="10" customFormat="1" ht="19.5">
      <c r="A94" s="29" t="s">
        <v>80</v>
      </c>
      <c r="B94" s="38"/>
      <c r="C94" s="35"/>
      <c r="D94" s="8"/>
    </row>
    <row r="95" spans="1:4" s="10" customFormat="1" ht="19.5">
      <c r="A95" s="29" t="s">
        <v>81</v>
      </c>
      <c r="B95" s="38"/>
      <c r="C95" s="35"/>
      <c r="D95" s="8"/>
    </row>
    <row r="96" spans="1:4" s="9" customFormat="1" ht="20.25" thickBot="1">
      <c r="A96" s="33" t="s">
        <v>15</v>
      </c>
      <c r="B96" s="42"/>
      <c r="C96" s="37"/>
      <c r="D96" s="8"/>
    </row>
    <row r="97" spans="1:4" s="16" customFormat="1" ht="20.25" thickBot="1">
      <c r="A97" s="15" t="s">
        <v>16</v>
      </c>
      <c r="B97" s="15">
        <f>+B91+B85</f>
        <v>13113236248</v>
      </c>
      <c r="C97" s="15">
        <f>+C91+C85</f>
        <v>13113236248</v>
      </c>
      <c r="D97" s="8"/>
    </row>
    <row r="98" spans="1:4" s="16" customFormat="1" ht="20.25" thickTop="1">
      <c r="A98" s="17"/>
      <c r="B98" s="18"/>
      <c r="C98" s="18"/>
    </row>
    <row r="99" spans="1:4" s="16" customFormat="1" ht="19.5">
      <c r="A99" s="17"/>
      <c r="B99" s="18"/>
      <c r="C99" s="18"/>
    </row>
    <row r="100" spans="1:4" s="16" customFormat="1" ht="19.5">
      <c r="A100" s="17"/>
      <c r="B100" s="18"/>
      <c r="C100" s="18"/>
    </row>
    <row r="101" spans="1:4" s="16" customFormat="1" ht="19.5">
      <c r="A101" s="17"/>
      <c r="B101" s="18"/>
      <c r="C101" s="18"/>
    </row>
    <row r="102" spans="1:4" s="16" customFormat="1">
      <c r="A102" s="19"/>
      <c r="B102" s="20"/>
      <c r="C102" s="20"/>
    </row>
    <row r="103" spans="1:4" s="16" customFormat="1">
      <c r="A103" s="19"/>
      <c r="B103" s="20"/>
      <c r="C103" s="20"/>
    </row>
    <row r="104" spans="1:4" s="21" customFormat="1" ht="23.25">
      <c r="A104" s="54" t="s">
        <v>85</v>
      </c>
      <c r="B104" s="54"/>
      <c r="C104" s="54"/>
    </row>
    <row r="105" spans="1:4" s="22" customFormat="1" ht="26.25">
      <c r="A105" s="53" t="s">
        <v>83</v>
      </c>
      <c r="B105" s="53"/>
      <c r="C105" s="53"/>
    </row>
    <row r="106" spans="1:4" s="16" customFormat="1" ht="18.75" customHeight="1">
      <c r="A106" s="53" t="s">
        <v>84</v>
      </c>
      <c r="B106" s="53"/>
      <c r="C106" s="53"/>
    </row>
    <row r="107" spans="1:4" s="23" customFormat="1">
      <c r="A107" s="1"/>
      <c r="B107" s="2"/>
      <c r="C107" s="2"/>
    </row>
    <row r="108" spans="1:4" s="23" customFormat="1">
      <c r="A108" s="1"/>
      <c r="B108" s="2"/>
      <c r="C108" s="2"/>
    </row>
    <row r="109" spans="1:4" s="23" customFormat="1">
      <c r="A109" s="1"/>
      <c r="B109" s="2"/>
      <c r="C109" s="2"/>
    </row>
    <row r="113" spans="1:1">
      <c r="A113" s="47" t="s">
        <v>92</v>
      </c>
    </row>
    <row r="114" spans="1:1">
      <c r="A114" s="47" t="s">
        <v>86</v>
      </c>
    </row>
    <row r="115" spans="1:1">
      <c r="A115" s="48" t="s">
        <v>87</v>
      </c>
    </row>
    <row r="116" spans="1:1">
      <c r="A116" s="49"/>
    </row>
    <row r="117" spans="1:1">
      <c r="A117" s="47" t="s">
        <v>88</v>
      </c>
    </row>
    <row r="118" spans="1:1">
      <c r="A118" s="48" t="s">
        <v>89</v>
      </c>
    </row>
    <row r="119" spans="1:1">
      <c r="A119" s="49"/>
    </row>
    <row r="120" spans="1:1">
      <c r="A120" s="47" t="s">
        <v>90</v>
      </c>
    </row>
    <row r="121" spans="1:1" ht="45.75">
      <c r="A121" s="48" t="s">
        <v>91</v>
      </c>
    </row>
  </sheetData>
  <mergeCells count="9">
    <mergeCell ref="A106:C106"/>
    <mergeCell ref="A104:C104"/>
    <mergeCell ref="H22:J22"/>
    <mergeCell ref="H24:J24"/>
    <mergeCell ref="A11:C11"/>
    <mergeCell ref="A12:C12"/>
    <mergeCell ref="A13:C13"/>
    <mergeCell ref="A14:C14"/>
    <mergeCell ref="A105:C105"/>
  </mergeCells>
  <printOptions horizontalCentered="1"/>
  <pageMargins left="0.23622047244094491" right="0.23622047244094491" top="0.74803149606299213" bottom="0.74803149606299213" header="0.31496062992125984" footer="0.31496062992125984"/>
  <pageSetup scale="48" fitToHeight="0" orientation="portrait" r:id="rId1"/>
  <rowBreaks count="1" manualBreakCount="1">
    <brk id="72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Mirian Rocio Jaime German</cp:lastModifiedBy>
  <cp:lastPrinted>2021-10-08T17:19:49Z</cp:lastPrinted>
  <dcterms:created xsi:type="dcterms:W3CDTF">2018-03-08T15:41:52Z</dcterms:created>
  <dcterms:modified xsi:type="dcterms:W3CDTF">2021-10-08T19:52:47Z</dcterms:modified>
</cp:coreProperties>
</file>